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J196" i="1"/>
  <c r="L196" i="1"/>
  <c r="F196" i="1"/>
</calcChain>
</file>

<file path=xl/sharedStrings.xml><?xml version="1.0" encoding="utf-8"?>
<sst xmlns="http://schemas.openxmlformats.org/spreadsheetml/2006/main" count="250" uniqueCount="78">
  <si>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</si>
  <si>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</si>
  <si>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</si>
  <si>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</si>
  <si>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</si>
  <si>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</si>
  <si>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</si>
  <si>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</si>
  <si>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</si>
  <si>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</si>
  <si>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</si>
  <si>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</si>
  <si>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</si>
  <si>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</si>
  <si>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</si>
  <si>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</si>
  <si>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</si>
  <si>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</si>
  <si>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</si>
  <si>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</si>
  <si>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</si>
  <si>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</si>
  <si>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</si>
  <si>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</si>
  <si>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</si>
  <si>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</si>
  <si>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</si>
  <si>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</si>
  <si>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</si>
  <si>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</si>
  <si>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</si>
  <si>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</si>
  <si>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</si>
  <si>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</si>
  <si>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</si>
  <si>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</si>
  <si>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</si>
  <si>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</si>
  <si>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</si>
  <si>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№5 им.Героя Советского Союза А.В.Зацепина</t>
  </si>
  <si>
    <t>Директор</t>
  </si>
  <si>
    <t>С.В.Чернов</t>
  </si>
  <si>
    <t>Биточки рыбные в соусе сметана с томатом</t>
  </si>
  <si>
    <t>Картофель отварной с маслом</t>
  </si>
  <si>
    <t>Чай с сахаром</t>
  </si>
  <si>
    <t>Хлеб пшеничный</t>
  </si>
  <si>
    <t>Кукуруза консервированная</t>
  </si>
  <si>
    <t>Каша манная молочная с маслом</t>
  </si>
  <si>
    <t>какао с молоком</t>
  </si>
  <si>
    <t>бутерброд</t>
  </si>
  <si>
    <t>Масло сливочное</t>
  </si>
  <si>
    <t>сыр Российский</t>
  </si>
  <si>
    <t>Банан</t>
  </si>
  <si>
    <t>Жаркое по домашнему</t>
  </si>
  <si>
    <t>Закуска</t>
  </si>
  <si>
    <t>Помидор свежий</t>
  </si>
  <si>
    <t>Компот из сухофруктов</t>
  </si>
  <si>
    <t>хлеб пшеничный</t>
  </si>
  <si>
    <t>Омлет с сыром</t>
  </si>
  <si>
    <t>Огурец свежий</t>
  </si>
  <si>
    <t>Кофейный напиток</t>
  </si>
  <si>
    <t>яблоко</t>
  </si>
  <si>
    <t>Птица тушеная в соусе сметанном</t>
  </si>
  <si>
    <t>Каша гречневая рассыпчатая с маслом</t>
  </si>
  <si>
    <t>Сок плодово-ягодный</t>
  </si>
  <si>
    <t>Горошек консервированный</t>
  </si>
  <si>
    <t>Апельсин</t>
  </si>
  <si>
    <t>Гуляш из говядины</t>
  </si>
  <si>
    <t>Макароны отварные с маслом</t>
  </si>
  <si>
    <t>Каша рисовая молочная с маслом</t>
  </si>
  <si>
    <t>Сыр Российский</t>
  </si>
  <si>
    <t>Птица тушеная с овощами в соусе сметано томатном</t>
  </si>
  <si>
    <t>Сок плодово ягодный</t>
  </si>
  <si>
    <t>Яблоко</t>
  </si>
  <si>
    <t>Запеканка из творога со сгущенным молоком</t>
  </si>
  <si>
    <t>Какао с молоком</t>
  </si>
  <si>
    <t>Плов из мяса птицы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</si>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</sst>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6" sqref="E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120</v>
      </c>
      <c r="G6" s="40">
        <v>7.62</v>
      </c>
      <c r="H6" s="40">
        <v>8.48</v>
      </c>
      <c r="I6" s="40">
        <v>10.220000000000001</v>
      </c>
      <c r="J6" s="40">
        <v>149</v>
      </c>
      <c r="K6" s="41">
        <v>229</v>
      </c>
      <c r="L6" s="40">
        <v>30.65</v>
      </c>
    </row>
    <row r="7" spans="1:12" ht="15" x14ac:dyDescent="0.25">
      <c r="A7" s="23"/>
      <c r="B7" s="15"/>
      <c r="C7" s="11"/>
      <c r="D7" s="51" t="s">
        <v>21</v>
      </c>
      <c r="E7" s="42" t="s">
        <v>43</v>
      </c>
      <c r="F7" s="43">
        <v>155</v>
      </c>
      <c r="G7" s="43">
        <v>5.47</v>
      </c>
      <c r="H7" s="43">
        <v>5.8</v>
      </c>
      <c r="I7" s="43">
        <v>30.49</v>
      </c>
      <c r="J7" s="43">
        <v>195.91</v>
      </c>
      <c r="K7" s="44">
        <v>310</v>
      </c>
      <c r="L7" s="43">
        <v>10.7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3.35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3.08</v>
      </c>
      <c r="H9" s="43">
        <v>0.4</v>
      </c>
      <c r="I9" s="43">
        <v>19.760000000000002</v>
      </c>
      <c r="J9" s="43">
        <v>90.68</v>
      </c>
      <c r="K9" s="44">
        <v>1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46</v>
      </c>
      <c r="F11" s="43">
        <v>60</v>
      </c>
      <c r="G11" s="43">
        <v>1.2</v>
      </c>
      <c r="H11" s="43">
        <v>1.7</v>
      </c>
      <c r="I11" s="43">
        <v>5.9</v>
      </c>
      <c r="J11" s="43">
        <v>44.18</v>
      </c>
      <c r="K11" s="44">
        <v>306</v>
      </c>
      <c r="L11" s="43">
        <v>10.199999999999999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17.440000000000001</v>
      </c>
      <c r="H13" s="19">
        <f t="shared" si="0"/>
        <v>16.400000000000002</v>
      </c>
      <c r="I13" s="19">
        <f t="shared" si="0"/>
        <v>81.37</v>
      </c>
      <c r="J13" s="19">
        <f t="shared" si="0"/>
        <v>539.77</v>
      </c>
      <c r="K13" s="25"/>
      <c r="L13" s="19">
        <f t="shared" ref="L13" si="1">SUM(L6:L12)</f>
        <v>56.899999999999991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575</v>
      </c>
      <c r="G24" s="32">
        <f t="shared" ref="G24:J24" si="4">G13+G23</f>
        <v>17.440000000000001</v>
      </c>
      <c r="H24" s="32">
        <f t="shared" si="4"/>
        <v>16.400000000000002</v>
      </c>
      <c r="I24" s="32">
        <f t="shared" si="4"/>
        <v>81.37</v>
      </c>
      <c r="J24" s="32">
        <f t="shared" si="4"/>
        <v>539.77</v>
      </c>
      <c r="K24" s="32"/>
      <c r="L24" s="32">
        <f t="shared" ref="L24" si="5">L13+L23</f>
        <v>56.899999999999991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6.02</v>
      </c>
      <c r="H25" s="40">
        <v>4.05</v>
      </c>
      <c r="I25" s="40">
        <v>33.369999999999997</v>
      </c>
      <c r="J25" s="40">
        <v>194.01</v>
      </c>
      <c r="K25" s="41">
        <v>181</v>
      </c>
      <c r="L25" s="40">
        <v>13.9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>
        <v>382</v>
      </c>
      <c r="L27" s="43">
        <v>9.67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3.08</v>
      </c>
      <c r="H28" s="43">
        <v>0.4</v>
      </c>
      <c r="I28" s="43">
        <v>19.760000000000002</v>
      </c>
      <c r="J28" s="43">
        <v>90.68</v>
      </c>
      <c r="K28" s="44">
        <v>1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52</v>
      </c>
      <c r="F29" s="43">
        <v>200</v>
      </c>
      <c r="G29" s="43">
        <v>1.5</v>
      </c>
      <c r="H29" s="43">
        <v>0.5</v>
      </c>
      <c r="I29" s="43">
        <v>21</v>
      </c>
      <c r="J29" s="43">
        <v>96</v>
      </c>
      <c r="K29" s="44">
        <v>338</v>
      </c>
      <c r="L29" s="43">
        <v>24</v>
      </c>
    </row>
    <row r="30" spans="1:12" ht="15" x14ac:dyDescent="0.25">
      <c r="A30" s="14"/>
      <c r="B30" s="15"/>
      <c r="C30" s="11"/>
      <c r="D30" s="6" t="s">
        <v>49</v>
      </c>
      <c r="E30" s="42" t="s">
        <v>50</v>
      </c>
      <c r="F30" s="43">
        <v>10</v>
      </c>
      <c r="G30" s="43">
        <v>0.08</v>
      </c>
      <c r="H30" s="43">
        <v>7.26</v>
      </c>
      <c r="I30" s="43">
        <v>0.14000000000000001</v>
      </c>
      <c r="J30" s="43">
        <v>66</v>
      </c>
      <c r="K30" s="44">
        <v>14</v>
      </c>
      <c r="L30" s="43">
        <v>7.35</v>
      </c>
    </row>
    <row r="31" spans="1:12" ht="15" x14ac:dyDescent="0.25">
      <c r="A31" s="14"/>
      <c r="B31" s="15"/>
      <c r="C31" s="11"/>
      <c r="D31" s="6" t="s">
        <v>49</v>
      </c>
      <c r="E31" s="42" t="s">
        <v>51</v>
      </c>
      <c r="F31" s="43">
        <v>15</v>
      </c>
      <c r="G31" s="43">
        <v>3.48</v>
      </c>
      <c r="H31" s="43">
        <v>4.43</v>
      </c>
      <c r="I31" s="43">
        <v>0</v>
      </c>
      <c r="J31" s="43">
        <v>13.2</v>
      </c>
      <c r="K31" s="44">
        <v>15</v>
      </c>
      <c r="L31" s="43">
        <v>11.25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17.939999999999998</v>
      </c>
      <c r="H32" s="19">
        <f t="shared" ref="H32" si="7">SUM(H25:H31)</f>
        <v>17.309999999999999</v>
      </c>
      <c r="I32" s="19">
        <f t="shared" ref="I32" si="8">SUM(I25:I31)</f>
        <v>100.27</v>
      </c>
      <c r="J32" s="19">
        <f t="shared" ref="J32:L32" si="9">SUM(J25:J31)</f>
        <v>585</v>
      </c>
      <c r="K32" s="25"/>
      <c r="L32" s="19">
        <f t="shared" si="9"/>
        <v>68.17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670</v>
      </c>
      <c r="G43" s="32">
        <f t="shared" ref="G43" si="14">G32+G42</f>
        <v>17.939999999999998</v>
      </c>
      <c r="H43" s="32">
        <f t="shared" ref="H43" si="15">H32+H42</f>
        <v>17.309999999999999</v>
      </c>
      <c r="I43" s="32">
        <f t="shared" ref="I43" si="16">I32+I42</f>
        <v>100.27</v>
      </c>
      <c r="J43" s="32">
        <f t="shared" ref="J43:L43" si="17">J32+J42</f>
        <v>585</v>
      </c>
      <c r="K43" s="32"/>
      <c r="L43" s="32">
        <f t="shared" si="17"/>
        <v>68.17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240</v>
      </c>
      <c r="G44" s="40">
        <v>18.63</v>
      </c>
      <c r="H44" s="40">
        <v>20.81</v>
      </c>
      <c r="I44" s="40">
        <v>19.07</v>
      </c>
      <c r="J44" s="40">
        <v>442</v>
      </c>
      <c r="K44" s="41">
        <v>259</v>
      </c>
      <c r="L44" s="40">
        <v>67.81</v>
      </c>
    </row>
    <row r="45" spans="1:12" ht="15" x14ac:dyDescent="0.25">
      <c r="A45" s="23"/>
      <c r="B45" s="15"/>
      <c r="C45" s="11"/>
      <c r="D45" s="6" t="s">
        <v>54</v>
      </c>
      <c r="E45" s="42" t="s">
        <v>55</v>
      </c>
      <c r="F45" s="43">
        <v>60</v>
      </c>
      <c r="G45" s="43">
        <v>2</v>
      </c>
      <c r="H45" s="43">
        <v>1.8</v>
      </c>
      <c r="I45" s="43">
        <v>7.2</v>
      </c>
      <c r="J45" s="43">
        <v>50</v>
      </c>
      <c r="K45" s="44">
        <v>70</v>
      </c>
      <c r="L45" s="43">
        <v>6.5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0.67</v>
      </c>
      <c r="H46" s="43">
        <v>0.09</v>
      </c>
      <c r="I46" s="43">
        <v>32.020000000000003</v>
      </c>
      <c r="J46" s="43">
        <v>132.80000000000001</v>
      </c>
      <c r="K46" s="44">
        <v>349</v>
      </c>
      <c r="L46" s="43">
        <v>3.65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40</v>
      </c>
      <c r="G47" s="43">
        <v>3.08</v>
      </c>
      <c r="H47" s="43">
        <v>0.4</v>
      </c>
      <c r="I47" s="43">
        <v>19.760000000000002</v>
      </c>
      <c r="J47" s="43">
        <v>90.68</v>
      </c>
      <c r="K47" s="44">
        <v>1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24.380000000000003</v>
      </c>
      <c r="H51" s="19">
        <f t="shared" ref="H51" si="19">SUM(H44:H50)</f>
        <v>23.099999999999998</v>
      </c>
      <c r="I51" s="19">
        <f t="shared" ref="I51" si="20">SUM(I44:I50)</f>
        <v>78.050000000000011</v>
      </c>
      <c r="J51" s="19">
        <f t="shared" ref="J51:L51" si="21">SUM(J44:J50)</f>
        <v>715.48</v>
      </c>
      <c r="K51" s="25"/>
      <c r="L51" s="19">
        <f t="shared" si="21"/>
        <v>79.960000000000008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540</v>
      </c>
      <c r="G62" s="32">
        <f t="shared" ref="G62" si="26">G51+G61</f>
        <v>24.380000000000003</v>
      </c>
      <c r="H62" s="32">
        <f t="shared" ref="H62" si="27">H51+H61</f>
        <v>23.099999999999998</v>
      </c>
      <c r="I62" s="32">
        <f t="shared" ref="I62" si="28">I51+I61</f>
        <v>78.050000000000011</v>
      </c>
      <c r="J62" s="32">
        <f t="shared" ref="J62:L62" si="29">J51+J61</f>
        <v>715.48</v>
      </c>
      <c r="K62" s="32"/>
      <c r="L62" s="32">
        <f t="shared" si="29"/>
        <v>79.960000000000008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14.74</v>
      </c>
      <c r="H63" s="40">
        <v>20.68</v>
      </c>
      <c r="I63" s="40">
        <v>2.84</v>
      </c>
      <c r="J63" s="40">
        <v>256.68</v>
      </c>
      <c r="K63" s="41">
        <v>211</v>
      </c>
      <c r="L63" s="40">
        <v>42.72</v>
      </c>
    </row>
    <row r="64" spans="1:12" ht="15" x14ac:dyDescent="0.25">
      <c r="A64" s="23"/>
      <c r="B64" s="15"/>
      <c r="C64" s="11"/>
      <c r="D64" s="6" t="s">
        <v>54</v>
      </c>
      <c r="E64" s="42" t="s">
        <v>59</v>
      </c>
      <c r="F64" s="43">
        <v>50</v>
      </c>
      <c r="G64" s="43">
        <v>0.55000000000000004</v>
      </c>
      <c r="H64" s="43">
        <v>0.1</v>
      </c>
      <c r="I64" s="43">
        <v>1.9</v>
      </c>
      <c r="J64" s="43">
        <v>11</v>
      </c>
      <c r="K64" s="44">
        <v>71</v>
      </c>
      <c r="L64" s="43">
        <v>6.5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3">
        <v>16</v>
      </c>
      <c r="J65" s="43">
        <v>65</v>
      </c>
      <c r="K65" s="44">
        <v>379</v>
      </c>
      <c r="L65" s="43">
        <v>9.8800000000000008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3.08</v>
      </c>
      <c r="H66" s="43">
        <v>0.4</v>
      </c>
      <c r="I66" s="43">
        <v>19.760000000000002</v>
      </c>
      <c r="J66" s="43">
        <v>90.68</v>
      </c>
      <c r="K66" s="44">
        <v>1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200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13</v>
      </c>
    </row>
    <row r="68" spans="1:12" ht="15" x14ac:dyDescent="0.25">
      <c r="A68" s="23"/>
      <c r="B68" s="15"/>
      <c r="C68" s="11"/>
      <c r="D68" s="6" t="s">
        <v>49</v>
      </c>
      <c r="E68" s="42" t="s">
        <v>50</v>
      </c>
      <c r="F68" s="43">
        <v>10</v>
      </c>
      <c r="G68" s="43">
        <v>0.08</v>
      </c>
      <c r="H68" s="43">
        <v>7.26</v>
      </c>
      <c r="I68" s="43">
        <v>0.14000000000000001</v>
      </c>
      <c r="J68" s="43">
        <v>66</v>
      </c>
      <c r="K68" s="44">
        <v>14</v>
      </c>
      <c r="L68" s="43">
        <v>7.5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30">SUM(G63:G69)</f>
        <v>19.049999999999997</v>
      </c>
      <c r="H70" s="19">
        <f t="shared" ref="H70" si="31">SUM(H63:H69)</f>
        <v>28.839999999999996</v>
      </c>
      <c r="I70" s="19">
        <f t="shared" ref="I70" si="32">SUM(I63:I69)</f>
        <v>50.44</v>
      </c>
      <c r="J70" s="19">
        <f t="shared" ref="J70:L70" si="33">SUM(J63:J69)</f>
        <v>536.36</v>
      </c>
      <c r="K70" s="25"/>
      <c r="L70" s="19">
        <f t="shared" si="33"/>
        <v>81.599999999999994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650</v>
      </c>
      <c r="G81" s="32">
        <f t="shared" ref="G81" si="38">G70+G80</f>
        <v>19.049999999999997</v>
      </c>
      <c r="H81" s="32">
        <f t="shared" ref="H81" si="39">H70+H80</f>
        <v>28.839999999999996</v>
      </c>
      <c r="I81" s="32">
        <f t="shared" ref="I81" si="40">I70+I80</f>
        <v>50.44</v>
      </c>
      <c r="J81" s="32">
        <f t="shared" ref="J81:L81" si="41">J70+J80</f>
        <v>536.36</v>
      </c>
      <c r="K81" s="32"/>
      <c r="L81" s="32">
        <f t="shared" si="41"/>
        <v>81.599999999999994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120</v>
      </c>
      <c r="G82" s="40">
        <v>9.83</v>
      </c>
      <c r="H82" s="40">
        <v>8.85</v>
      </c>
      <c r="I82" s="40">
        <v>3.87</v>
      </c>
      <c r="J82" s="40">
        <v>134.41999999999999</v>
      </c>
      <c r="K82" s="41">
        <v>290</v>
      </c>
      <c r="L82" s="40">
        <v>32.57</v>
      </c>
    </row>
    <row r="83" spans="1:12" ht="15" x14ac:dyDescent="0.25">
      <c r="A83" s="23"/>
      <c r="B83" s="15"/>
      <c r="C83" s="11"/>
      <c r="D83" s="6" t="s">
        <v>21</v>
      </c>
      <c r="E83" s="42" t="s">
        <v>63</v>
      </c>
      <c r="F83" s="43">
        <v>155</v>
      </c>
      <c r="G83" s="43">
        <v>9.83</v>
      </c>
      <c r="H83" s="43">
        <v>8.85</v>
      </c>
      <c r="I83" s="43">
        <v>3.87</v>
      </c>
      <c r="J83" s="43">
        <v>134.41999999999999</v>
      </c>
      <c r="K83" s="44">
        <v>302</v>
      </c>
      <c r="L83" s="43">
        <v>8.89</v>
      </c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>
        <v>389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3.08</v>
      </c>
      <c r="H85" s="43">
        <v>0.4</v>
      </c>
      <c r="I85" s="43">
        <v>19.760000000000002</v>
      </c>
      <c r="J85" s="43">
        <v>90.68</v>
      </c>
      <c r="K85" s="44">
        <v>1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65</v>
      </c>
      <c r="F87" s="43">
        <v>60</v>
      </c>
      <c r="G87" s="43">
        <v>1.8</v>
      </c>
      <c r="H87" s="43">
        <v>0.7</v>
      </c>
      <c r="I87" s="43">
        <v>3.6</v>
      </c>
      <c r="J87" s="43">
        <v>28.36</v>
      </c>
      <c r="K87" s="44">
        <v>306</v>
      </c>
      <c r="L87" s="43">
        <v>10.199999999999999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25.540000000000003</v>
      </c>
      <c r="H89" s="19">
        <f t="shared" ref="H89" si="43">SUM(H82:H88)</f>
        <v>18.799999999999997</v>
      </c>
      <c r="I89" s="19">
        <f t="shared" ref="I89" si="44">SUM(I82:I88)</f>
        <v>51.300000000000004</v>
      </c>
      <c r="J89" s="19">
        <f t="shared" ref="J89:L89" si="45">SUM(J82:J88)</f>
        <v>472.68</v>
      </c>
      <c r="K89" s="25"/>
      <c r="L89" s="19">
        <f t="shared" si="45"/>
        <v>63.66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575</v>
      </c>
      <c r="G100" s="32">
        <f t="shared" ref="G100" si="50">G89+G99</f>
        <v>25.540000000000003</v>
      </c>
      <c r="H100" s="32">
        <f t="shared" ref="H100" si="51">H89+H99</f>
        <v>18.799999999999997</v>
      </c>
      <c r="I100" s="32">
        <f t="shared" ref="I100" si="52">I89+I99</f>
        <v>51.300000000000004</v>
      </c>
      <c r="J100" s="32">
        <f t="shared" ref="J100:L100" si="53">J89+J99</f>
        <v>472.68</v>
      </c>
      <c r="K100" s="32"/>
      <c r="L100" s="32">
        <f t="shared" si="53"/>
        <v>63.66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120</v>
      </c>
      <c r="G101" s="40">
        <v>13.36</v>
      </c>
      <c r="H101" s="40">
        <v>14.09</v>
      </c>
      <c r="I101" s="40">
        <v>3.28</v>
      </c>
      <c r="J101" s="40">
        <v>164</v>
      </c>
      <c r="K101" s="41">
        <v>246</v>
      </c>
      <c r="L101" s="40">
        <v>70.37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155</v>
      </c>
      <c r="G102" s="43">
        <v>5.47</v>
      </c>
      <c r="H102" s="43">
        <v>5.8</v>
      </c>
      <c r="I102" s="43">
        <v>30.49</v>
      </c>
      <c r="J102" s="43">
        <v>195.91</v>
      </c>
      <c r="K102" s="44">
        <v>203</v>
      </c>
      <c r="L102" s="43">
        <v>6.64</v>
      </c>
    </row>
    <row r="103" spans="1:12" ht="15" x14ac:dyDescent="0.2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0.67</v>
      </c>
      <c r="H103" s="43">
        <v>0.09</v>
      </c>
      <c r="I103" s="43">
        <v>32.020000000000003</v>
      </c>
      <c r="J103" s="43">
        <v>132.80000000000001</v>
      </c>
      <c r="K103" s="44">
        <v>349</v>
      </c>
      <c r="L103" s="43">
        <v>3.65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3.08</v>
      </c>
      <c r="H104" s="43">
        <v>0.4</v>
      </c>
      <c r="I104" s="43">
        <v>19.760000000000002</v>
      </c>
      <c r="J104" s="43">
        <v>90.68</v>
      </c>
      <c r="K104" s="44">
        <v>1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46</v>
      </c>
      <c r="F106" s="43">
        <v>60</v>
      </c>
      <c r="G106" s="43">
        <v>1.2</v>
      </c>
      <c r="H106" s="43">
        <v>1.7</v>
      </c>
      <c r="I106" s="43">
        <v>5.9</v>
      </c>
      <c r="J106" s="43">
        <v>44.18</v>
      </c>
      <c r="K106" s="44">
        <v>306</v>
      </c>
      <c r="L106" s="43">
        <v>10.199999999999999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23.779999999999998</v>
      </c>
      <c r="H108" s="19">
        <f t="shared" si="54"/>
        <v>22.08</v>
      </c>
      <c r="I108" s="19">
        <f t="shared" si="54"/>
        <v>91.45</v>
      </c>
      <c r="J108" s="19">
        <f t="shared" si="54"/>
        <v>627.56999999999994</v>
      </c>
      <c r="K108" s="25"/>
      <c r="L108" s="19">
        <f t="shared" ref="L108" si="55">SUM(L101:L107)</f>
        <v>92.860000000000014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575</v>
      </c>
      <c r="G119" s="32">
        <f t="shared" ref="G119" si="58">G108+G118</f>
        <v>23.779999999999998</v>
      </c>
      <c r="H119" s="32">
        <f t="shared" ref="H119" si="59">H108+H118</f>
        <v>22.08</v>
      </c>
      <c r="I119" s="32">
        <f t="shared" ref="I119" si="60">I108+I118</f>
        <v>91.45</v>
      </c>
      <c r="J119" s="32">
        <f t="shared" ref="J119:L119" si="61">J108+J118</f>
        <v>627.56999999999994</v>
      </c>
      <c r="K119" s="32"/>
      <c r="L119" s="32">
        <f t="shared" si="61"/>
        <v>92.860000000000014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205</v>
      </c>
      <c r="G120" s="40">
        <v>5.6</v>
      </c>
      <c r="H120" s="40">
        <v>0.8</v>
      </c>
      <c r="I120" s="40">
        <v>59.2</v>
      </c>
      <c r="J120" s="40">
        <v>266.39999999999998</v>
      </c>
      <c r="K120" s="41">
        <v>174</v>
      </c>
      <c r="L120" s="40">
        <v>15.09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3.24</v>
      </c>
      <c r="H122" s="43">
        <v>2.4</v>
      </c>
      <c r="I122" s="43">
        <v>26.28</v>
      </c>
      <c r="J122" s="43">
        <v>139.68</v>
      </c>
      <c r="K122" s="44">
        <v>379</v>
      </c>
      <c r="L122" s="43">
        <v>9.86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3.08</v>
      </c>
      <c r="H123" s="43">
        <v>0.4</v>
      </c>
      <c r="I123" s="43">
        <v>19.760000000000002</v>
      </c>
      <c r="J123" s="43">
        <v>90.68</v>
      </c>
      <c r="K123" s="44">
        <v>1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200</v>
      </c>
      <c r="G124" s="43"/>
      <c r="H124" s="43"/>
      <c r="I124" s="43"/>
      <c r="J124" s="43"/>
      <c r="K124" s="44"/>
      <c r="L124" s="43">
        <v>24</v>
      </c>
    </row>
    <row r="125" spans="1:12" ht="15" x14ac:dyDescent="0.25">
      <c r="A125" s="14"/>
      <c r="B125" s="15"/>
      <c r="C125" s="11"/>
      <c r="D125" s="6" t="s">
        <v>49</v>
      </c>
      <c r="E125" s="42" t="s">
        <v>50</v>
      </c>
      <c r="F125" s="43">
        <v>10</v>
      </c>
      <c r="G125" s="43">
        <v>0.08</v>
      </c>
      <c r="H125" s="43">
        <v>7.6</v>
      </c>
      <c r="I125" s="43">
        <v>0.14000000000000001</v>
      </c>
      <c r="J125" s="43">
        <v>66</v>
      </c>
      <c r="K125" s="44">
        <v>14</v>
      </c>
      <c r="L125" s="43">
        <v>7.5</v>
      </c>
    </row>
    <row r="126" spans="1:12" ht="15" x14ac:dyDescent="0.25">
      <c r="A126" s="14"/>
      <c r="B126" s="15"/>
      <c r="C126" s="11"/>
      <c r="D126" s="6"/>
      <c r="E126" s="42" t="s">
        <v>70</v>
      </c>
      <c r="F126" s="43">
        <v>15</v>
      </c>
      <c r="G126" s="43">
        <v>3.48</v>
      </c>
      <c r="H126" s="43">
        <v>4.43</v>
      </c>
      <c r="I126" s="43">
        <v>0</v>
      </c>
      <c r="J126" s="43">
        <v>13.2</v>
      </c>
      <c r="K126" s="44">
        <v>15</v>
      </c>
      <c r="L126" s="43">
        <v>11.25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15.48</v>
      </c>
      <c r="H127" s="19">
        <f t="shared" si="62"/>
        <v>15.629999999999999</v>
      </c>
      <c r="I127" s="19">
        <f t="shared" si="62"/>
        <v>105.38000000000001</v>
      </c>
      <c r="J127" s="19">
        <f t="shared" si="62"/>
        <v>575.96</v>
      </c>
      <c r="K127" s="25"/>
      <c r="L127" s="19">
        <f t="shared" ref="L127" si="63">SUM(L120:L126)</f>
        <v>69.7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670</v>
      </c>
      <c r="G138" s="32">
        <f t="shared" ref="G138" si="66">G127+G137</f>
        <v>15.48</v>
      </c>
      <c r="H138" s="32">
        <f t="shared" ref="H138" si="67">H127+H137</f>
        <v>15.629999999999999</v>
      </c>
      <c r="I138" s="32">
        <f t="shared" ref="I138" si="68">I127+I137</f>
        <v>105.38000000000001</v>
      </c>
      <c r="J138" s="32">
        <f t="shared" ref="J138:L138" si="69">J127+J137</f>
        <v>575.96</v>
      </c>
      <c r="K138" s="32"/>
      <c r="L138" s="32">
        <f t="shared" si="69"/>
        <v>69.7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240</v>
      </c>
      <c r="G139" s="40">
        <v>26.56</v>
      </c>
      <c r="H139" s="40">
        <v>30.4</v>
      </c>
      <c r="I139" s="40">
        <v>7.36</v>
      </c>
      <c r="J139" s="40">
        <v>403.2</v>
      </c>
      <c r="K139" s="41">
        <v>290</v>
      </c>
      <c r="L139" s="40">
        <v>46.97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1</v>
      </c>
      <c r="H141" s="43">
        <v>0</v>
      </c>
      <c r="I141" s="43">
        <v>20.2</v>
      </c>
      <c r="J141" s="43">
        <v>84.8</v>
      </c>
      <c r="K141" s="44">
        <v>389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3.08</v>
      </c>
      <c r="H142" s="43">
        <v>0.4</v>
      </c>
      <c r="I142" s="43">
        <v>19.760000000000002</v>
      </c>
      <c r="J142" s="43">
        <v>90.68</v>
      </c>
      <c r="K142" s="44">
        <v>1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73</v>
      </c>
      <c r="F143" s="43">
        <v>200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338</v>
      </c>
      <c r="L143" s="43">
        <v>13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31.04</v>
      </c>
      <c r="H146" s="19">
        <f t="shared" si="70"/>
        <v>31.199999999999996</v>
      </c>
      <c r="I146" s="19">
        <f t="shared" si="70"/>
        <v>57.120000000000005</v>
      </c>
      <c r="J146" s="19">
        <f t="shared" si="70"/>
        <v>625.68000000000006</v>
      </c>
      <c r="K146" s="25"/>
      <c r="L146" s="19">
        <f t="shared" ref="L146" si="71">SUM(L139:L145)</f>
        <v>71.97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680</v>
      </c>
      <c r="G157" s="32">
        <f t="shared" ref="G157" si="74">G146+G156</f>
        <v>31.04</v>
      </c>
      <c r="H157" s="32">
        <f t="shared" ref="H157" si="75">H146+H156</f>
        <v>31.199999999999996</v>
      </c>
      <c r="I157" s="32">
        <f t="shared" ref="I157" si="76">I146+I156</f>
        <v>57.120000000000005</v>
      </c>
      <c r="J157" s="32">
        <f t="shared" ref="J157:L157" si="77">J146+J156</f>
        <v>625.68000000000006</v>
      </c>
      <c r="K157" s="32"/>
      <c r="L157" s="32">
        <f t="shared" si="77"/>
        <v>71.97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180</v>
      </c>
      <c r="G158" s="40">
        <v>8.4</v>
      </c>
      <c r="H158" s="40">
        <v>6.8</v>
      </c>
      <c r="I158" s="40">
        <v>39.450000000000003</v>
      </c>
      <c r="J158" s="40">
        <v>238.95</v>
      </c>
      <c r="K158" s="41">
        <v>223</v>
      </c>
      <c r="L158" s="40">
        <v>51.93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200</v>
      </c>
      <c r="G160" s="43">
        <v>3.78</v>
      </c>
      <c r="H160" s="43">
        <v>0.67</v>
      </c>
      <c r="I160" s="43">
        <v>26</v>
      </c>
      <c r="J160" s="43">
        <v>125.44</v>
      </c>
      <c r="K160" s="44">
        <v>382</v>
      </c>
      <c r="L160" s="43">
        <v>9.67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3.08</v>
      </c>
      <c r="H161" s="43">
        <v>0.4</v>
      </c>
      <c r="I161" s="43">
        <v>19.760000000000002</v>
      </c>
      <c r="J161" s="43">
        <v>90.68</v>
      </c>
      <c r="K161" s="44">
        <v>1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66</v>
      </c>
      <c r="F162" s="43">
        <v>200</v>
      </c>
      <c r="G162" s="43"/>
      <c r="H162" s="43"/>
      <c r="I162" s="43"/>
      <c r="J162" s="43"/>
      <c r="K162" s="44"/>
      <c r="L162" s="43">
        <v>28</v>
      </c>
    </row>
    <row r="163" spans="1:12" ht="15" x14ac:dyDescent="0.25">
      <c r="A163" s="23"/>
      <c r="B163" s="15"/>
      <c r="C163" s="11"/>
      <c r="D163" s="6" t="s">
        <v>49</v>
      </c>
      <c r="E163" s="42" t="s">
        <v>70</v>
      </c>
      <c r="F163" s="43">
        <v>15</v>
      </c>
      <c r="G163" s="43">
        <v>3.48</v>
      </c>
      <c r="H163" s="43">
        <v>4.43</v>
      </c>
      <c r="I163" s="43">
        <v>0</v>
      </c>
      <c r="J163" s="43">
        <v>13.2</v>
      </c>
      <c r="K163" s="44">
        <v>15</v>
      </c>
      <c r="L163" s="43">
        <v>11.25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18.739999999999998</v>
      </c>
      <c r="H165" s="19">
        <f t="shared" si="78"/>
        <v>12.3</v>
      </c>
      <c r="I165" s="19">
        <f t="shared" si="78"/>
        <v>85.210000000000008</v>
      </c>
      <c r="J165" s="19">
        <f t="shared" si="78"/>
        <v>468.27</v>
      </c>
      <c r="K165" s="25"/>
      <c r="L165" s="19">
        <f t="shared" ref="L165" si="79">SUM(L158:L164)</f>
        <v>102.85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635</v>
      </c>
      <c r="G176" s="32">
        <f t="shared" ref="G176" si="82">G165+G175</f>
        <v>18.739999999999998</v>
      </c>
      <c r="H176" s="32">
        <f t="shared" ref="H176" si="83">H165+H175</f>
        <v>12.3</v>
      </c>
      <c r="I176" s="32">
        <f t="shared" ref="I176" si="84">I165+I175</f>
        <v>85.210000000000008</v>
      </c>
      <c r="J176" s="32">
        <f t="shared" ref="J176:L176" si="85">J165+J175</f>
        <v>468.27</v>
      </c>
      <c r="K176" s="32"/>
      <c r="L176" s="32">
        <f t="shared" si="85"/>
        <v>102.85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18.11</v>
      </c>
      <c r="H177" s="40">
        <v>9</v>
      </c>
      <c r="I177" s="40">
        <v>36.64</v>
      </c>
      <c r="J177" s="40">
        <v>394.1</v>
      </c>
      <c r="K177" s="41">
        <v>291</v>
      </c>
      <c r="L177" s="40">
        <v>47.81</v>
      </c>
    </row>
    <row r="178" spans="1:12" ht="15" x14ac:dyDescent="0.25">
      <c r="A178" s="23"/>
      <c r="B178" s="15"/>
      <c r="C178" s="11"/>
      <c r="D178" s="6" t="s">
        <v>26</v>
      </c>
      <c r="E178" s="42" t="s">
        <v>59</v>
      </c>
      <c r="F178" s="43">
        <v>50</v>
      </c>
      <c r="G178" s="43">
        <v>0.55000000000000004</v>
      </c>
      <c r="H178" s="43">
        <v>0.1</v>
      </c>
      <c r="I178" s="43">
        <v>1.9</v>
      </c>
      <c r="J178" s="43">
        <v>11</v>
      </c>
      <c r="K178" s="44">
        <v>71</v>
      </c>
      <c r="L178" s="43">
        <v>6.5</v>
      </c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0.24</v>
      </c>
      <c r="H179" s="43">
        <v>0.02</v>
      </c>
      <c r="I179" s="43">
        <v>32.82</v>
      </c>
      <c r="J179" s="43">
        <v>151.19999999999999</v>
      </c>
      <c r="K179" s="44">
        <v>354</v>
      </c>
      <c r="L179" s="43">
        <v>4.3540000000000001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3.08</v>
      </c>
      <c r="H180" s="43">
        <v>0.4</v>
      </c>
      <c r="I180" s="43">
        <v>19.760000000000002</v>
      </c>
      <c r="J180" s="43">
        <v>90.68</v>
      </c>
      <c r="K180" s="44">
        <v>1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21.979999999999997</v>
      </c>
      <c r="H184" s="19">
        <f t="shared" si="86"/>
        <v>9.52</v>
      </c>
      <c r="I184" s="19">
        <f t="shared" si="86"/>
        <v>91.12</v>
      </c>
      <c r="J184" s="19">
        <f t="shared" si="86"/>
        <v>646.98</v>
      </c>
      <c r="K184" s="25"/>
      <c r="L184" s="19">
        <f t="shared" ref="L184" si="87">SUM(L177:L183)</f>
        <v>60.664000000000001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530</v>
      </c>
      <c r="G195" s="32">
        <f t="shared" ref="G195" si="90">G184+G194</f>
        <v>21.979999999999997</v>
      </c>
      <c r="H195" s="32">
        <f t="shared" ref="H195" si="91">H184+H194</f>
        <v>9.52</v>
      </c>
      <c r="I195" s="32">
        <f t="shared" ref="I195" si="92">I184+I194</f>
        <v>91.12</v>
      </c>
      <c r="J195" s="32">
        <f t="shared" ref="J195:L195" si="93">J184+J194</f>
        <v>646.98</v>
      </c>
      <c r="K195" s="32"/>
      <c r="L195" s="32">
        <f t="shared" si="93"/>
        <v>60.664000000000001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21.536999999999999</v>
      </c>
      <c r="H196" s="34">
        <f t="shared" si="94"/>
        <v>19.518000000000001</v>
      </c>
      <c r="I196" s="34">
        <f t="shared" si="94"/>
        <v>79.171000000000006</v>
      </c>
      <c r="J196" s="34">
        <f t="shared" si="94"/>
        <v>579.375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74.833400000000012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2023-10-31T18:26:37Z</dcterms:modified>
</cp:coreProperties>
</file>