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договора 2025\"/>
    </mc:Choice>
  </mc:AlternateContent>
  <xr:revisionPtr revIDLastSave="0" documentId="13_ncr:1_{7A8205F5-7268-4457-96B2-5935B8E3DB24}" xr6:coauthVersionLast="37" xr6:coauthVersionMax="37" xr10:uidLastSave="{00000000-0000-0000-0000-000000000000}"/>
  <bookViews>
    <workbookView xWindow="360" yWindow="12" windowWidth="20736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00" i="1" l="1"/>
  <c r="H100" i="1"/>
  <c r="G100" i="1"/>
  <c r="I100" i="1"/>
  <c r="F81" i="1"/>
  <c r="G81" i="1"/>
  <c r="H81" i="1"/>
  <c r="I81" i="1"/>
  <c r="L81" i="1"/>
  <c r="J81" i="1"/>
  <c r="J62" i="1"/>
  <c r="L62" i="1"/>
  <c r="I62" i="1"/>
  <c r="H62" i="1"/>
  <c r="G62" i="1"/>
  <c r="F62" i="1"/>
  <c r="I43" i="1"/>
  <c r="J43" i="1"/>
  <c r="G43" i="1"/>
  <c r="F43" i="1"/>
  <c r="H43" i="1"/>
  <c r="L43" i="1"/>
  <c r="L24" i="1"/>
  <c r="H24" i="1"/>
  <c r="J24" i="1"/>
  <c r="I24" i="1"/>
  <c r="G24" i="1"/>
  <c r="F24" i="1"/>
  <c r="J157" i="1"/>
  <c r="H119" i="1"/>
  <c r="J100" i="1"/>
  <c r="L196" i="1" l="1"/>
  <c r="I196" i="1"/>
  <c r="F196" i="1"/>
  <c r="G196" i="1"/>
  <c r="J196" i="1"/>
  <c r="H196" i="1"/>
</calcChain>
</file>

<file path=xl/sharedStrings.xml><?xml version="1.0" encoding="utf-8"?>
<sst xmlns="http://schemas.openxmlformats.org/spreadsheetml/2006/main" count="283" uniqueCount="98">
  <si>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</si>
  <si>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</si>
  <si>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</si>
  <si>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</si>
  <si>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</si>
  <si>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</si>
  <si>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</si>
  <si>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</si>
  <si>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</si>
  <si>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</si>
  <si>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</si>
  <si>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</si>
  <si>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</si>
  <si>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</si>
  <si>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</si>
  <si>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</si>
  <si>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</si>
  <si>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</si>
  <si>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</si>
  <si>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</si>
  <si>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</si>
  <si>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</si>
  <si>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</si>
  <si>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</si>
  <si>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</si>
  <si>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</si>
  <si>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</si>
  <si>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</si>
  <si>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</si>
  <si>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</si>
  <si>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</si>
  <si>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</si>
  <si>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</si>
  <si>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</si>
  <si>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</si>
  <si>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</si>
  <si>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</si>
  <si>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</si>
  <si>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</si>
  <si>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№5 им.Героя Советского Союза А.В.Зацепина</t>
  </si>
  <si>
    <t>Директор</t>
  </si>
  <si>
    <t>С.В.Чернов</t>
  </si>
  <si>
    <t>Картофель отварной с маслом</t>
  </si>
  <si>
    <t>Чай с сахаром</t>
  </si>
  <si>
    <t>Хлеб пшеничный</t>
  </si>
  <si>
    <t>Кукуруза консервированная</t>
  </si>
  <si>
    <t>какао с молоком</t>
  </si>
  <si>
    <t>бутерброд</t>
  </si>
  <si>
    <t>Масло сливочное</t>
  </si>
  <si>
    <t>Банан</t>
  </si>
  <si>
    <t>Закуска</t>
  </si>
  <si>
    <t>Помидор свежий</t>
  </si>
  <si>
    <t>Компот из сухофруктов</t>
  </si>
  <si>
    <t>хлеб пшеничный</t>
  </si>
  <si>
    <t>Огурец свежий</t>
  </si>
  <si>
    <t>Кофейный напиток</t>
  </si>
  <si>
    <t>Птица тушеная в соусе сметанном</t>
  </si>
  <si>
    <t>Каша гречневая рассыпчатая с маслом</t>
  </si>
  <si>
    <t>Апельсин</t>
  </si>
  <si>
    <t>Гуляш из говядины</t>
  </si>
  <si>
    <t>Макароны отварные с маслом</t>
  </si>
  <si>
    <t>Каша рисовая молочная с маслом</t>
  </si>
  <si>
    <t>Сыр Российский</t>
  </si>
  <si>
    <t>Птица тушеная с овощами в соусе сметано томатном</t>
  </si>
  <si>
    <t>Сок плодово ягодный</t>
  </si>
  <si>
    <t>Яблоко</t>
  </si>
  <si>
    <t>Запеканка из творога со сгущенным молоком</t>
  </si>
  <si>
    <t>Какао с молоком</t>
  </si>
  <si>
    <t>Плов из мяса птицы</t>
  </si>
  <si>
    <t>Кисель из сухофруктов</t>
  </si>
  <si>
    <t>Рыба,тушена с овощами</t>
  </si>
  <si>
    <t>Суп крестьянский с крупой</t>
  </si>
  <si>
    <t>Хлеб ржаной</t>
  </si>
  <si>
    <t>огурец свежий</t>
  </si>
  <si>
    <t>Хлеб пшеничный сыр российский</t>
  </si>
  <si>
    <t>1\15</t>
  </si>
  <si>
    <t>Оладьи сповидлом</t>
  </si>
  <si>
    <t>155\30</t>
  </si>
  <si>
    <t>Каша вязкая молочная из овсяной крупы</t>
  </si>
  <si>
    <t xml:space="preserve">сок фруктовый </t>
  </si>
  <si>
    <t>Суп из овощей со сметаной</t>
  </si>
  <si>
    <t>250\10</t>
  </si>
  <si>
    <t>60\120</t>
  </si>
  <si>
    <t>Компотиз сухофрукты</t>
  </si>
  <si>
    <t>Суп картофельный с макаронами</t>
  </si>
  <si>
    <t>60\30</t>
  </si>
  <si>
    <t>Икра свекольная</t>
  </si>
  <si>
    <t xml:space="preserve">Катлета мясная </t>
  </si>
  <si>
    <t>картофель запеченный в соусе</t>
  </si>
  <si>
    <t>200\15</t>
  </si>
  <si>
    <t>Суп картофельный с клецками</t>
  </si>
  <si>
    <t>Рагу из мяса</t>
  </si>
  <si>
    <t>60\150</t>
  </si>
  <si>
    <t>Сок фруктовый 0,2</t>
  </si>
  <si>
    <t>Суп картофельный</t>
  </si>
  <si>
    <t>Тефтели мясные</t>
  </si>
  <si>
    <t>80\30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</si>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</sst>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L90" sqref="L90:L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6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51" t="s">
        <v>21</v>
      </c>
      <c r="E7" s="42" t="s">
        <v>76</v>
      </c>
      <c r="F7" s="43" t="s">
        <v>77</v>
      </c>
      <c r="G7" s="43">
        <v>103</v>
      </c>
      <c r="H7" s="43">
        <v>19.600000000000001</v>
      </c>
      <c r="I7" s="43">
        <v>60.5</v>
      </c>
      <c r="J7" s="43">
        <v>460</v>
      </c>
      <c r="K7" s="44">
        <v>400</v>
      </c>
      <c r="L7" s="43">
        <v>9.7799999999999994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4">
        <v>1.35</v>
      </c>
    </row>
    <row r="9" spans="1:12" ht="14.4" x14ac:dyDescent="0.3">
      <c r="A9" s="23"/>
      <c r="B9" s="15"/>
      <c r="C9" s="11"/>
      <c r="D9" s="7" t="s">
        <v>23</v>
      </c>
      <c r="E9" s="42" t="s">
        <v>74</v>
      </c>
      <c r="F9" s="43">
        <v>65</v>
      </c>
      <c r="G9" s="43">
        <v>10</v>
      </c>
      <c r="H9" s="43">
        <v>7</v>
      </c>
      <c r="I9" s="43">
        <v>30</v>
      </c>
      <c r="J9" s="43">
        <v>238</v>
      </c>
      <c r="K9" s="44" t="s">
        <v>75</v>
      </c>
      <c r="L9" s="43">
        <v>13.9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2"/>
      <c r="L10" s="43"/>
    </row>
    <row r="11" spans="1:12" ht="14.4" x14ac:dyDescent="0.3">
      <c r="A11" s="23"/>
      <c r="B11" s="15"/>
      <c r="C11" s="11"/>
      <c r="D11" s="6" t="s">
        <v>26</v>
      </c>
      <c r="E11" s="42"/>
      <c r="F11" s="43">
        <v>60</v>
      </c>
      <c r="G11" s="43">
        <v>1.2</v>
      </c>
      <c r="H11" s="43">
        <v>1.7</v>
      </c>
      <c r="I11" s="43">
        <v>5.9</v>
      </c>
      <c r="J11" s="43">
        <v>44.18</v>
      </c>
      <c r="K11" s="44">
        <v>306</v>
      </c>
      <c r="L11" s="43">
        <v>10.199999999999999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340</v>
      </c>
      <c r="G13" s="19">
        <f t="shared" ref="G13:J13" si="0">SUM(G6:G12)</f>
        <v>114.27</v>
      </c>
      <c r="H13" s="19">
        <f t="shared" si="0"/>
        <v>28.32</v>
      </c>
      <c r="I13" s="19">
        <f t="shared" si="0"/>
        <v>111.4</v>
      </c>
      <c r="J13" s="19">
        <f t="shared" si="0"/>
        <v>802.18</v>
      </c>
      <c r="K13" s="25"/>
      <c r="L13" s="19">
        <f t="shared" ref="L13" si="1">SUM(L6:L12)</f>
        <v>35.230000000000004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2">
        <v>60</v>
      </c>
      <c r="G14" s="43">
        <v>1.6</v>
      </c>
      <c r="H14" s="43">
        <v>4</v>
      </c>
      <c r="I14" s="43">
        <v>8</v>
      </c>
      <c r="J14" s="43">
        <v>72</v>
      </c>
      <c r="K14" s="44">
        <v>71</v>
      </c>
      <c r="L14" s="43">
        <v>5.2</v>
      </c>
    </row>
    <row r="15" spans="1:12" ht="15" thickBot="1" x14ac:dyDescent="0.35">
      <c r="A15" s="23"/>
      <c r="B15" s="15"/>
      <c r="C15" s="11"/>
      <c r="D15" s="7" t="s">
        <v>27</v>
      </c>
      <c r="E15" s="42" t="s">
        <v>71</v>
      </c>
      <c r="F15" s="43">
        <v>250</v>
      </c>
      <c r="G15" s="43">
        <v>1.48</v>
      </c>
      <c r="H15" s="43">
        <v>4.9000000000000004</v>
      </c>
      <c r="I15" s="43">
        <v>16.100000000000001</v>
      </c>
      <c r="J15" s="43">
        <v>76.5</v>
      </c>
      <c r="K15" s="44">
        <v>98</v>
      </c>
      <c r="L15" s="43">
        <v>5.07</v>
      </c>
    </row>
    <row r="16" spans="1:12" ht="14.4" x14ac:dyDescent="0.3">
      <c r="A16" s="23"/>
      <c r="B16" s="15"/>
      <c r="C16" s="11"/>
      <c r="D16" s="7" t="s">
        <v>28</v>
      </c>
      <c r="E16" s="39" t="s">
        <v>70</v>
      </c>
      <c r="F16" s="43">
        <v>90</v>
      </c>
      <c r="G16" s="43">
        <v>6.52</v>
      </c>
      <c r="H16" s="43">
        <v>5.38</v>
      </c>
      <c r="I16" s="43">
        <v>9.02</v>
      </c>
      <c r="J16" s="43">
        <v>111</v>
      </c>
      <c r="K16" s="44">
        <v>229</v>
      </c>
      <c r="L16" s="43">
        <v>41.35</v>
      </c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2.86</v>
      </c>
      <c r="H17" s="43">
        <v>4.32</v>
      </c>
      <c r="I17" s="43">
        <v>23.01</v>
      </c>
      <c r="J17" s="43">
        <v>142.30000000000001</v>
      </c>
      <c r="K17" s="44">
        <v>310</v>
      </c>
      <c r="L17" s="43">
        <v>13.48</v>
      </c>
    </row>
    <row r="18" spans="1:12" ht="14.4" x14ac:dyDescent="0.3">
      <c r="A18" s="23"/>
      <c r="B18" s="15"/>
      <c r="C18" s="11"/>
      <c r="D18" s="7" t="s">
        <v>30</v>
      </c>
      <c r="E18" s="42" t="s">
        <v>79</v>
      </c>
      <c r="F18" s="43">
        <v>200</v>
      </c>
      <c r="G18" s="43">
        <v>1</v>
      </c>
      <c r="H18" s="43">
        <v>0</v>
      </c>
      <c r="I18" s="43">
        <v>30</v>
      </c>
      <c r="J18" s="43">
        <v>60</v>
      </c>
      <c r="K18" s="44">
        <v>389</v>
      </c>
      <c r="L18" s="43">
        <v>6.3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0.08</v>
      </c>
      <c r="H19" s="43">
        <v>0.4</v>
      </c>
      <c r="I19" s="43">
        <v>19.760000000000002</v>
      </c>
      <c r="J19" s="43">
        <v>90.68</v>
      </c>
      <c r="K19" s="44">
        <v>1</v>
      </c>
      <c r="L19" s="43">
        <v>1.2</v>
      </c>
    </row>
    <row r="20" spans="1:12" ht="14.4" x14ac:dyDescent="0.3">
      <c r="A20" s="23"/>
      <c r="B20" s="15"/>
      <c r="C20" s="11"/>
      <c r="D20" s="7" t="s">
        <v>32</v>
      </c>
      <c r="E20" s="42" t="s">
        <v>72</v>
      </c>
      <c r="F20" s="43">
        <v>20</v>
      </c>
      <c r="G20" s="43">
        <v>1.1200000000000001</v>
      </c>
      <c r="H20" s="43">
        <v>0.02</v>
      </c>
      <c r="I20" s="43">
        <v>7.84</v>
      </c>
      <c r="J20" s="43">
        <v>37.6</v>
      </c>
      <c r="K20" s="44">
        <v>1</v>
      </c>
      <c r="L20" s="43">
        <v>1.3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14.66</v>
      </c>
      <c r="H23" s="19">
        <f t="shared" si="2"/>
        <v>19.02</v>
      </c>
      <c r="I23" s="19">
        <f t="shared" si="2"/>
        <v>113.73000000000002</v>
      </c>
      <c r="J23" s="19">
        <f t="shared" si="2"/>
        <v>590.08000000000004</v>
      </c>
      <c r="K23" s="25"/>
      <c r="L23" s="19">
        <f t="shared" ref="L23" si="3">SUM(L14:L22)</f>
        <v>73.900000000000006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1150</v>
      </c>
      <c r="G24" s="32">
        <f t="shared" ref="G24:J24" si="4">G13+G23</f>
        <v>128.93</v>
      </c>
      <c r="H24" s="32">
        <f t="shared" si="4"/>
        <v>47.34</v>
      </c>
      <c r="I24" s="32">
        <f t="shared" si="4"/>
        <v>225.13000000000002</v>
      </c>
      <c r="J24" s="32">
        <f t="shared" si="4"/>
        <v>1392.26</v>
      </c>
      <c r="K24" s="32"/>
      <c r="L24" s="32">
        <f t="shared" ref="L24" si="5">L13+L23</f>
        <v>109.13000000000001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205</v>
      </c>
      <c r="G25" s="40">
        <v>6.02</v>
      </c>
      <c r="H25" s="40">
        <v>4.05</v>
      </c>
      <c r="I25" s="40">
        <v>33.369999999999997</v>
      </c>
      <c r="J25" s="40">
        <v>194.01</v>
      </c>
      <c r="K25" s="41">
        <v>181</v>
      </c>
      <c r="L25" s="40">
        <v>13.9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3.78</v>
      </c>
      <c r="H27" s="43">
        <v>0.67</v>
      </c>
      <c r="I27" s="43">
        <v>26</v>
      </c>
      <c r="J27" s="43">
        <v>125.11</v>
      </c>
      <c r="K27" s="44">
        <v>382</v>
      </c>
      <c r="L27" s="43">
        <v>9.67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3.08</v>
      </c>
      <c r="H28" s="43">
        <v>0.4</v>
      </c>
      <c r="I28" s="43">
        <v>19.760000000000002</v>
      </c>
      <c r="J28" s="43">
        <v>90.68</v>
      </c>
      <c r="K28" s="44">
        <v>1</v>
      </c>
      <c r="L28" s="43">
        <v>2</v>
      </c>
    </row>
    <row r="29" spans="1:12" ht="14.4" x14ac:dyDescent="0.3">
      <c r="A29" s="14"/>
      <c r="B29" s="15"/>
      <c r="C29" s="11"/>
      <c r="D29" s="7" t="s">
        <v>24</v>
      </c>
      <c r="E29" s="42"/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>
        <v>338</v>
      </c>
      <c r="L29" s="43">
        <v>10</v>
      </c>
    </row>
    <row r="30" spans="1:12" ht="14.4" x14ac:dyDescent="0.3">
      <c r="A30" s="14"/>
      <c r="B30" s="15"/>
      <c r="C30" s="11"/>
      <c r="D30" s="6" t="s">
        <v>47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47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12.879999999999999</v>
      </c>
      <c r="H32" s="19">
        <f t="shared" ref="H32" si="7">SUM(H25:H31)</f>
        <v>5.12</v>
      </c>
      <c r="I32" s="19">
        <f t="shared" ref="I32" si="8">SUM(I25:I31)</f>
        <v>89.13</v>
      </c>
      <c r="J32" s="19">
        <f t="shared" ref="J32:L32" si="9">SUM(J25:J31)</f>
        <v>456.8</v>
      </c>
      <c r="K32" s="25"/>
      <c r="L32" s="19">
        <f t="shared" si="9"/>
        <v>35.57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2</v>
      </c>
      <c r="H33" s="43">
        <v>1.8</v>
      </c>
      <c r="I33" s="43">
        <v>7.2</v>
      </c>
      <c r="J33" s="43">
        <v>50</v>
      </c>
      <c r="K33" s="44">
        <v>70</v>
      </c>
      <c r="L33" s="43">
        <v>10.8</v>
      </c>
    </row>
    <row r="34" spans="1:12" ht="14.4" x14ac:dyDescent="0.3">
      <c r="A34" s="14"/>
      <c r="B34" s="15"/>
      <c r="C34" s="11"/>
      <c r="D34" s="7" t="s">
        <v>27</v>
      </c>
      <c r="E34" s="42" t="s">
        <v>80</v>
      </c>
      <c r="F34" s="43" t="s">
        <v>81</v>
      </c>
      <c r="G34" s="43">
        <v>1.1000000000000001</v>
      </c>
      <c r="H34" s="43">
        <v>3.4</v>
      </c>
      <c r="I34" s="43">
        <v>30.4</v>
      </c>
      <c r="J34" s="43">
        <v>3.41</v>
      </c>
      <c r="K34" s="44">
        <v>99</v>
      </c>
      <c r="L34" s="43">
        <v>8.5299999999999994</v>
      </c>
    </row>
    <row r="35" spans="1:12" ht="14.4" x14ac:dyDescent="0.3">
      <c r="A35" s="14"/>
      <c r="B35" s="15"/>
      <c r="C35" s="11"/>
      <c r="D35" s="7" t="s">
        <v>28</v>
      </c>
      <c r="E35" s="42" t="s">
        <v>68</v>
      </c>
      <c r="F35" s="43" t="s">
        <v>82</v>
      </c>
      <c r="G35" s="43">
        <v>18.11</v>
      </c>
      <c r="H35" s="43">
        <v>9</v>
      </c>
      <c r="I35" s="43">
        <v>36.64</v>
      </c>
      <c r="J35" s="43">
        <v>394.1</v>
      </c>
      <c r="K35" s="44">
        <v>291</v>
      </c>
      <c r="L35" s="43">
        <v>47.81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83</v>
      </c>
      <c r="F37" s="43">
        <v>200</v>
      </c>
      <c r="G37" s="43">
        <v>0</v>
      </c>
      <c r="H37" s="43">
        <v>0</v>
      </c>
      <c r="I37" s="43">
        <v>33</v>
      </c>
      <c r="J37" s="43">
        <v>151</v>
      </c>
      <c r="K37" s="44">
        <v>349</v>
      </c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0.08</v>
      </c>
      <c r="H38" s="43">
        <v>0.4</v>
      </c>
      <c r="I38" s="43">
        <v>19.760000000000002</v>
      </c>
      <c r="J38" s="43">
        <v>90.68</v>
      </c>
      <c r="K38" s="44">
        <v>1</v>
      </c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42" t="s">
        <v>72</v>
      </c>
      <c r="F39" s="43">
        <v>20</v>
      </c>
      <c r="G39" s="43">
        <v>1.1200000000000001</v>
      </c>
      <c r="H39" s="43">
        <v>0.02</v>
      </c>
      <c r="I39" s="43">
        <v>7.84</v>
      </c>
      <c r="J39" s="43">
        <v>37.6</v>
      </c>
      <c r="K39" s="44">
        <v>1</v>
      </c>
      <c r="L39" s="43">
        <v>1.3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320</v>
      </c>
      <c r="G42" s="19">
        <f t="shared" ref="G42" si="10">SUM(G33:G41)</f>
        <v>22.41</v>
      </c>
      <c r="H42" s="19">
        <f t="shared" ref="H42" si="11">SUM(H33:H41)</f>
        <v>14.62</v>
      </c>
      <c r="I42" s="19">
        <f t="shared" ref="I42" si="12">SUM(I33:I41)</f>
        <v>134.84</v>
      </c>
      <c r="J42" s="19">
        <f t="shared" ref="J42:L42" si="13">SUM(J33:J41)</f>
        <v>726.79000000000008</v>
      </c>
      <c r="K42" s="25"/>
      <c r="L42" s="19">
        <f t="shared" si="13"/>
        <v>75.44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865</v>
      </c>
      <c r="G43" s="32">
        <f t="shared" ref="G43" si="14">G32+G42</f>
        <v>35.29</v>
      </c>
      <c r="H43" s="32">
        <f t="shared" ref="H43" si="15">H32+H42</f>
        <v>19.739999999999998</v>
      </c>
      <c r="I43" s="32">
        <f t="shared" ref="I43" si="16">I32+I42</f>
        <v>223.97</v>
      </c>
      <c r="J43" s="32">
        <f t="shared" ref="J43:L43" si="17">J32+J42</f>
        <v>1183.5900000000001</v>
      </c>
      <c r="K43" s="32"/>
      <c r="L43" s="32">
        <f t="shared" si="17"/>
        <v>111.00999999999999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240</v>
      </c>
      <c r="G44" s="40">
        <v>8.4</v>
      </c>
      <c r="H44" s="40">
        <v>6.8</v>
      </c>
      <c r="I44" s="40">
        <v>39.450000000000003</v>
      </c>
      <c r="J44" s="40">
        <v>238.95</v>
      </c>
      <c r="K44" s="41">
        <v>223</v>
      </c>
      <c r="L44" s="40">
        <v>51.93</v>
      </c>
    </row>
    <row r="45" spans="1:12" ht="14.4" x14ac:dyDescent="0.3">
      <c r="A45" s="23"/>
      <c r="B45" s="15"/>
      <c r="C45" s="11"/>
      <c r="D45" s="6" t="s">
        <v>50</v>
      </c>
      <c r="E45" s="42" t="s">
        <v>48</v>
      </c>
      <c r="F45" s="43">
        <v>10</v>
      </c>
      <c r="G45" s="43">
        <v>0.08</v>
      </c>
      <c r="H45" s="43">
        <v>7.26</v>
      </c>
      <c r="I45" s="43">
        <v>0.14000000000000001</v>
      </c>
      <c r="J45" s="43">
        <v>66</v>
      </c>
      <c r="K45" s="44">
        <v>14</v>
      </c>
      <c r="L45" s="43">
        <v>7.35</v>
      </c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0.67</v>
      </c>
      <c r="H46" s="43">
        <v>0.09</v>
      </c>
      <c r="I46" s="43">
        <v>32.020000000000003</v>
      </c>
      <c r="J46" s="43">
        <v>132.80000000000001</v>
      </c>
      <c r="K46" s="44">
        <v>349</v>
      </c>
      <c r="L46" s="43">
        <v>3.65</v>
      </c>
    </row>
    <row r="47" spans="1:12" ht="14.4" x14ac:dyDescent="0.3">
      <c r="A47" s="23"/>
      <c r="B47" s="15"/>
      <c r="C47" s="11"/>
      <c r="D47" s="7" t="s">
        <v>23</v>
      </c>
      <c r="E47" s="42" t="s">
        <v>53</v>
      </c>
      <c r="F47" s="43">
        <v>40</v>
      </c>
      <c r="G47" s="43">
        <v>3.08</v>
      </c>
      <c r="H47" s="43">
        <v>0.4</v>
      </c>
      <c r="I47" s="43">
        <v>19.760000000000002</v>
      </c>
      <c r="J47" s="43">
        <v>90.68</v>
      </c>
      <c r="K47" s="44">
        <v>1</v>
      </c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12.23</v>
      </c>
      <c r="H51" s="19">
        <f t="shared" ref="H51" si="19">SUM(H44:H50)</f>
        <v>14.549999999999999</v>
      </c>
      <c r="I51" s="19">
        <f t="shared" ref="I51" si="20">SUM(I44:I50)</f>
        <v>91.370000000000019</v>
      </c>
      <c r="J51" s="19">
        <f t="shared" ref="J51:L51" si="21">SUM(J44:J50)</f>
        <v>528.43000000000006</v>
      </c>
      <c r="K51" s="25"/>
      <c r="L51" s="19">
        <f t="shared" si="21"/>
        <v>64.930000000000007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2">
        <v>60</v>
      </c>
      <c r="G52" s="43">
        <v>1.6</v>
      </c>
      <c r="H52" s="43">
        <v>4</v>
      </c>
      <c r="I52" s="43">
        <v>8</v>
      </c>
      <c r="J52" s="43">
        <v>72</v>
      </c>
      <c r="K52" s="44">
        <v>71</v>
      </c>
      <c r="L52" s="43">
        <v>5.2</v>
      </c>
    </row>
    <row r="53" spans="1:12" ht="15" thickBot="1" x14ac:dyDescent="0.35">
      <c r="A53" s="23"/>
      <c r="B53" s="15"/>
      <c r="C53" s="11"/>
      <c r="D53" s="7" t="s">
        <v>27</v>
      </c>
      <c r="E53" s="42" t="s">
        <v>84</v>
      </c>
      <c r="F53" s="43">
        <v>250</v>
      </c>
      <c r="G53" s="43">
        <v>5.05</v>
      </c>
      <c r="H53" s="43">
        <v>5.45</v>
      </c>
      <c r="I53" s="43">
        <v>2.3199999999999998</v>
      </c>
      <c r="J53" s="43">
        <v>4.1500000000000004</v>
      </c>
      <c r="K53" s="44">
        <v>103</v>
      </c>
      <c r="L53" s="43">
        <v>5.38</v>
      </c>
    </row>
    <row r="54" spans="1:12" ht="14.4" x14ac:dyDescent="0.3">
      <c r="A54" s="23"/>
      <c r="B54" s="15"/>
      <c r="C54" s="11"/>
      <c r="D54" s="7" t="s">
        <v>28</v>
      </c>
      <c r="E54" s="39" t="s">
        <v>56</v>
      </c>
      <c r="F54" s="43" t="s">
        <v>85</v>
      </c>
      <c r="G54" s="40">
        <v>9.83</v>
      </c>
      <c r="H54" s="40">
        <v>8.85</v>
      </c>
      <c r="I54" s="40">
        <v>3.87</v>
      </c>
      <c r="J54" s="40">
        <v>134.41999999999999</v>
      </c>
      <c r="K54" s="44">
        <v>290</v>
      </c>
      <c r="L54" s="43">
        <v>32.57</v>
      </c>
    </row>
    <row r="55" spans="1:12" ht="14.4" x14ac:dyDescent="0.3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8.06</v>
      </c>
      <c r="H55" s="43">
        <v>6.09</v>
      </c>
      <c r="I55" s="43">
        <v>38.630000000000003</v>
      </c>
      <c r="J55" s="43">
        <v>206</v>
      </c>
      <c r="K55" s="44">
        <v>302</v>
      </c>
      <c r="L55" s="43">
        <v>8.89</v>
      </c>
    </row>
    <row r="56" spans="1:12" ht="14.4" x14ac:dyDescent="0.3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0.24</v>
      </c>
      <c r="H56" s="43">
        <v>0.02</v>
      </c>
      <c r="I56" s="43">
        <v>32.82</v>
      </c>
      <c r="J56" s="43">
        <v>151.19999999999999</v>
      </c>
      <c r="K56" s="44">
        <v>354</v>
      </c>
      <c r="L56" s="43">
        <v>4.3499999999999996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3.08</v>
      </c>
      <c r="H57" s="43">
        <v>0.4</v>
      </c>
      <c r="I57" s="43">
        <v>19.760000000000002</v>
      </c>
      <c r="J57" s="43">
        <v>90.68</v>
      </c>
      <c r="K57" s="44">
        <v>1</v>
      </c>
      <c r="L57" s="43">
        <v>2</v>
      </c>
    </row>
    <row r="58" spans="1:12" ht="14.4" x14ac:dyDescent="0.3">
      <c r="A58" s="23"/>
      <c r="B58" s="15"/>
      <c r="C58" s="11"/>
      <c r="D58" s="7" t="s">
        <v>32</v>
      </c>
      <c r="E58" s="42"/>
      <c r="F58" s="43">
        <v>20</v>
      </c>
      <c r="G58" s="43">
        <v>1.1200000000000001</v>
      </c>
      <c r="H58" s="43">
        <v>0.02</v>
      </c>
      <c r="I58" s="43">
        <v>7.84</v>
      </c>
      <c r="J58" s="43">
        <v>37.6</v>
      </c>
      <c r="K58" s="44">
        <v>1</v>
      </c>
      <c r="L58" s="43">
        <v>1.3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28.98</v>
      </c>
      <c r="H61" s="19">
        <f t="shared" ref="H61" si="23">SUM(H52:H60)</f>
        <v>24.829999999999995</v>
      </c>
      <c r="I61" s="19">
        <f t="shared" ref="I61" si="24">SUM(I52:I60)</f>
        <v>113.24000000000002</v>
      </c>
      <c r="J61" s="19">
        <f t="shared" ref="J61:L61" si="25">SUM(J52:J60)</f>
        <v>696.05000000000007</v>
      </c>
      <c r="K61" s="25"/>
      <c r="L61" s="19">
        <f t="shared" si="25"/>
        <v>59.69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1210</v>
      </c>
      <c r="G62" s="32">
        <f t="shared" ref="G62" si="26">G51+G61</f>
        <v>41.21</v>
      </c>
      <c r="H62" s="32">
        <f t="shared" ref="H62" si="27">H51+H61</f>
        <v>39.379999999999995</v>
      </c>
      <c r="I62" s="32">
        <f t="shared" ref="I62" si="28">I51+I61</f>
        <v>204.61000000000004</v>
      </c>
      <c r="J62" s="32">
        <f t="shared" ref="J62:L62" si="29">J51+J61</f>
        <v>1224.48</v>
      </c>
      <c r="K62" s="32"/>
      <c r="L62" s="32">
        <f t="shared" si="29"/>
        <v>124.62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60</v>
      </c>
      <c r="G63" s="40">
        <v>7</v>
      </c>
      <c r="H63" s="40">
        <v>10</v>
      </c>
      <c r="I63" s="40">
        <v>11</v>
      </c>
      <c r="J63" s="40">
        <v>161</v>
      </c>
      <c r="K63" s="41">
        <v>268</v>
      </c>
      <c r="L63" s="40">
        <v>32</v>
      </c>
    </row>
    <row r="64" spans="1:12" ht="14.4" x14ac:dyDescent="0.3">
      <c r="A64" s="23"/>
      <c r="B64" s="15"/>
      <c r="C64" s="11"/>
      <c r="D64" s="6" t="s">
        <v>50</v>
      </c>
      <c r="E64" s="42" t="s">
        <v>86</v>
      </c>
      <c r="F64" s="43">
        <v>60</v>
      </c>
      <c r="G64" s="43">
        <v>2.75</v>
      </c>
      <c r="H64" s="43">
        <v>7.58</v>
      </c>
      <c r="I64" s="43">
        <v>7.75</v>
      </c>
      <c r="J64" s="43">
        <v>6.56</v>
      </c>
      <c r="K64" s="44">
        <v>75</v>
      </c>
      <c r="L64" s="43">
        <v>7.2</v>
      </c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 t="s">
        <v>89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1.35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3.08</v>
      </c>
      <c r="H66" s="43">
        <v>0.4</v>
      </c>
      <c r="I66" s="43">
        <v>19.760000000000002</v>
      </c>
      <c r="J66" s="43">
        <v>90.68</v>
      </c>
      <c r="K66" s="44">
        <v>1</v>
      </c>
      <c r="L66" s="43">
        <v>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47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 t="s">
        <v>29</v>
      </c>
      <c r="E69" s="42" t="s">
        <v>88</v>
      </c>
      <c r="F69" s="43">
        <v>150</v>
      </c>
      <c r="G69" s="43">
        <v>3.3</v>
      </c>
      <c r="H69" s="43">
        <v>22.58</v>
      </c>
      <c r="I69" s="43">
        <v>10.220000000000001</v>
      </c>
      <c r="J69" s="43">
        <v>13.29</v>
      </c>
      <c r="K69" s="44">
        <v>151</v>
      </c>
      <c r="L69" s="43">
        <v>13.7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310</v>
      </c>
      <c r="G70" s="19">
        <f t="shared" ref="G70" si="30">SUM(G63:G69)</f>
        <v>16.2</v>
      </c>
      <c r="H70" s="19">
        <f t="shared" ref="H70" si="31">SUM(H63:H69)</f>
        <v>40.58</v>
      </c>
      <c r="I70" s="19">
        <f t="shared" ref="I70" si="32">SUM(I63:I69)</f>
        <v>63.730000000000004</v>
      </c>
      <c r="J70" s="19">
        <f t="shared" ref="J70:L70" si="33">SUM(J63:J69)</f>
        <v>331.53000000000003</v>
      </c>
      <c r="K70" s="25"/>
      <c r="L70" s="19">
        <f t="shared" si="33"/>
        <v>56.25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2">
        <v>60</v>
      </c>
      <c r="G71" s="43">
        <v>1.6</v>
      </c>
      <c r="H71" s="43">
        <v>4</v>
      </c>
      <c r="I71" s="43">
        <v>8</v>
      </c>
      <c r="J71" s="43">
        <v>72</v>
      </c>
      <c r="K71" s="44">
        <v>71</v>
      </c>
      <c r="L71" s="43">
        <v>5.2</v>
      </c>
    </row>
    <row r="72" spans="1:12" ht="14.4" x14ac:dyDescent="0.3">
      <c r="A72" s="23"/>
      <c r="B72" s="15"/>
      <c r="C72" s="11"/>
      <c r="D72" s="7" t="s">
        <v>27</v>
      </c>
      <c r="E72" s="42" t="s">
        <v>90</v>
      </c>
      <c r="F72" s="43">
        <v>250</v>
      </c>
      <c r="G72" s="43">
        <v>1.72</v>
      </c>
      <c r="H72" s="43">
        <v>2.72</v>
      </c>
      <c r="I72" s="43">
        <v>6.35</v>
      </c>
      <c r="J72" s="43">
        <v>362</v>
      </c>
      <c r="K72" s="44">
        <v>108</v>
      </c>
      <c r="L72" s="43">
        <v>7.75</v>
      </c>
    </row>
    <row r="73" spans="1:12" ht="14.4" x14ac:dyDescent="0.3">
      <c r="A73" s="23"/>
      <c r="B73" s="15"/>
      <c r="C73" s="11"/>
      <c r="D73" s="7" t="s">
        <v>28</v>
      </c>
      <c r="E73" s="42" t="s">
        <v>91</v>
      </c>
      <c r="F73" s="43" t="s">
        <v>92</v>
      </c>
      <c r="G73" s="43">
        <v>16</v>
      </c>
      <c r="H73" s="43">
        <v>19</v>
      </c>
      <c r="I73" s="43">
        <v>22</v>
      </c>
      <c r="J73" s="43">
        <v>328</v>
      </c>
      <c r="K73" s="44">
        <v>263</v>
      </c>
      <c r="L73" s="43">
        <v>42.62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93</v>
      </c>
      <c r="F75" s="43">
        <v>200</v>
      </c>
      <c r="G75" s="43">
        <v>0.4</v>
      </c>
      <c r="H75" s="43">
        <v>0</v>
      </c>
      <c r="I75" s="43">
        <v>25.1</v>
      </c>
      <c r="J75" s="43">
        <v>96</v>
      </c>
      <c r="K75" s="44">
        <v>389</v>
      </c>
      <c r="L75" s="43">
        <v>29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3.08</v>
      </c>
      <c r="H76" s="43">
        <v>0.4</v>
      </c>
      <c r="I76" s="43">
        <v>19.760000000000002</v>
      </c>
      <c r="J76" s="43">
        <v>90.68</v>
      </c>
      <c r="K76" s="44">
        <v>1</v>
      </c>
      <c r="L76" s="43">
        <v>2</v>
      </c>
    </row>
    <row r="77" spans="1:12" ht="14.4" x14ac:dyDescent="0.3">
      <c r="A77" s="23"/>
      <c r="B77" s="15"/>
      <c r="C77" s="11"/>
      <c r="D77" s="7" t="s">
        <v>32</v>
      </c>
      <c r="E77" s="42" t="s">
        <v>72</v>
      </c>
      <c r="F77" s="43">
        <v>20</v>
      </c>
      <c r="G77" s="43">
        <v>1.1200000000000001</v>
      </c>
      <c r="H77" s="43">
        <v>0.02</v>
      </c>
      <c r="I77" s="43">
        <v>7.84</v>
      </c>
      <c r="J77" s="43">
        <v>7.6</v>
      </c>
      <c r="K77" s="44">
        <v>1</v>
      </c>
      <c r="L77" s="43">
        <v>1.3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4">SUM(G71:G79)</f>
        <v>23.919999999999998</v>
      </c>
      <c r="H80" s="19">
        <f t="shared" ref="H80" si="35">SUM(H71:H79)</f>
        <v>26.139999999999997</v>
      </c>
      <c r="I80" s="19">
        <f t="shared" ref="I80" si="36">SUM(I71:I79)</f>
        <v>89.050000000000011</v>
      </c>
      <c r="J80" s="19">
        <f t="shared" ref="J80:L80" si="37">SUM(J71:J79)</f>
        <v>956.28000000000009</v>
      </c>
      <c r="K80" s="25"/>
      <c r="L80" s="19">
        <f t="shared" si="37"/>
        <v>87.86999999999999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880</v>
      </c>
      <c r="G81" s="32">
        <f t="shared" ref="G81" si="38">G70+G80</f>
        <v>40.119999999999997</v>
      </c>
      <c r="H81" s="32">
        <f t="shared" ref="H81" si="39">H70+H80</f>
        <v>66.72</v>
      </c>
      <c r="I81" s="32">
        <f t="shared" ref="I81" si="40">I70+I80</f>
        <v>152.78000000000003</v>
      </c>
      <c r="J81" s="32">
        <f t="shared" ref="J81:L81" si="41">J70+J80</f>
        <v>1287.8100000000002</v>
      </c>
      <c r="K81" s="32"/>
      <c r="L81" s="32">
        <f t="shared" si="41"/>
        <v>144.12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210</v>
      </c>
      <c r="G82" s="40">
        <v>5.6</v>
      </c>
      <c r="H82" s="40">
        <v>0.8</v>
      </c>
      <c r="I82" s="40">
        <v>59.2</v>
      </c>
      <c r="J82" s="40">
        <v>266.39999999999998</v>
      </c>
      <c r="K82" s="41">
        <v>174</v>
      </c>
      <c r="L82" s="40">
        <v>15.09</v>
      </c>
    </row>
    <row r="83" spans="1:12" ht="14.4" x14ac:dyDescent="0.3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1.35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3.08</v>
      </c>
      <c r="H85" s="43">
        <v>0.4</v>
      </c>
      <c r="I85" s="43">
        <v>19.760000000000002</v>
      </c>
      <c r="J85" s="43">
        <v>90.68</v>
      </c>
      <c r="K85" s="44">
        <v>1</v>
      </c>
      <c r="L85" s="43">
        <v>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465</v>
      </c>
      <c r="G89" s="19">
        <f t="shared" ref="G89" si="42">SUM(G82:G88)</f>
        <v>8.75</v>
      </c>
      <c r="H89" s="19">
        <f t="shared" ref="H89" si="43">SUM(H82:H88)</f>
        <v>1.2200000000000002</v>
      </c>
      <c r="I89" s="19">
        <f t="shared" ref="I89" si="44">SUM(I82:I88)</f>
        <v>93.960000000000008</v>
      </c>
      <c r="J89" s="19">
        <f t="shared" ref="J89:L89" si="45">SUM(J82:J88)</f>
        <v>417.08</v>
      </c>
      <c r="K89" s="25"/>
      <c r="L89" s="19">
        <f t="shared" si="45"/>
        <v>18.440000000000001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>
        <v>2</v>
      </c>
      <c r="H90" s="43">
        <v>1.8</v>
      </c>
      <c r="I90" s="43">
        <v>7.2</v>
      </c>
      <c r="J90" s="43">
        <v>50</v>
      </c>
      <c r="K90" s="44">
        <v>70</v>
      </c>
      <c r="L90" s="43">
        <v>10.8</v>
      </c>
    </row>
    <row r="91" spans="1:12" ht="14.4" x14ac:dyDescent="0.3">
      <c r="A91" s="23"/>
      <c r="B91" s="15"/>
      <c r="C91" s="11"/>
      <c r="D91" s="7" t="s">
        <v>27</v>
      </c>
      <c r="E91" s="42" t="s">
        <v>94</v>
      </c>
      <c r="F91" s="43">
        <v>250</v>
      </c>
      <c r="G91" s="43">
        <v>1.4</v>
      </c>
      <c r="H91" s="43">
        <v>1.1000000000000001</v>
      </c>
      <c r="I91" s="43">
        <v>6.6</v>
      </c>
      <c r="J91" s="43">
        <v>39</v>
      </c>
      <c r="K91" s="44">
        <v>97</v>
      </c>
      <c r="L91" s="43">
        <v>8.67</v>
      </c>
    </row>
    <row r="92" spans="1:12" ht="14.4" x14ac:dyDescent="0.3">
      <c r="A92" s="23"/>
      <c r="B92" s="15"/>
      <c r="C92" s="11"/>
      <c r="D92" s="7" t="s">
        <v>28</v>
      </c>
      <c r="E92" s="42" t="s">
        <v>95</v>
      </c>
      <c r="F92" s="43" t="s">
        <v>96</v>
      </c>
      <c r="G92" s="43">
        <v>5.68</v>
      </c>
      <c r="H92" s="43">
        <v>6.34</v>
      </c>
      <c r="I92" s="43">
        <v>7.43</v>
      </c>
      <c r="J92" s="43">
        <v>228</v>
      </c>
      <c r="K92" s="44">
        <v>279</v>
      </c>
      <c r="L92" s="43">
        <v>24.48</v>
      </c>
    </row>
    <row r="93" spans="1:12" ht="14.4" x14ac:dyDescent="0.3">
      <c r="A93" s="23"/>
      <c r="B93" s="15"/>
      <c r="C93" s="11"/>
      <c r="D93" s="7" t="s">
        <v>29</v>
      </c>
      <c r="E93" s="42" t="s">
        <v>60</v>
      </c>
      <c r="F93" s="43">
        <v>155</v>
      </c>
      <c r="G93" s="43">
        <v>5.47</v>
      </c>
      <c r="H93" s="43">
        <v>5.8</v>
      </c>
      <c r="I93" s="43">
        <v>30.49</v>
      </c>
      <c r="J93" s="43">
        <v>195.91</v>
      </c>
      <c r="K93" s="44">
        <v>203</v>
      </c>
      <c r="L93" s="43">
        <v>6.64</v>
      </c>
    </row>
    <row r="94" spans="1:12" ht="14.4" x14ac:dyDescent="0.3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</v>
      </c>
      <c r="H94" s="43">
        <v>0</v>
      </c>
      <c r="I94" s="43">
        <v>33</v>
      </c>
      <c r="J94" s="43">
        <v>151</v>
      </c>
      <c r="K94" s="44">
        <v>349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3.08</v>
      </c>
      <c r="H95" s="43">
        <v>0.4</v>
      </c>
      <c r="I95" s="43">
        <v>19.760000000000002</v>
      </c>
      <c r="J95" s="43">
        <v>90.68</v>
      </c>
      <c r="K95" s="44">
        <v>1</v>
      </c>
      <c r="L95" s="43">
        <v>2</v>
      </c>
    </row>
    <row r="96" spans="1:12" ht="14.4" x14ac:dyDescent="0.3">
      <c r="A96" s="23"/>
      <c r="B96" s="15"/>
      <c r="C96" s="11"/>
      <c r="D96" s="7" t="s">
        <v>32</v>
      </c>
      <c r="E96" s="42" t="s">
        <v>72</v>
      </c>
      <c r="F96" s="43">
        <v>20</v>
      </c>
      <c r="G96" s="43">
        <v>1.1200000000000001</v>
      </c>
      <c r="H96" s="43">
        <v>0.02</v>
      </c>
      <c r="I96" s="43">
        <v>7.84</v>
      </c>
      <c r="J96" s="43">
        <v>7.6</v>
      </c>
      <c r="K96" s="44">
        <v>1</v>
      </c>
      <c r="L96" s="43">
        <v>1.3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18.750000000000004</v>
      </c>
      <c r="H99" s="19">
        <f t="shared" ref="H99" si="47">SUM(H90:H98)</f>
        <v>15.459999999999999</v>
      </c>
      <c r="I99" s="19">
        <f t="shared" ref="I99" si="48">SUM(I90:I98)</f>
        <v>112.32000000000001</v>
      </c>
      <c r="J99" s="19">
        <f t="shared" ref="J99:L99" si="49">SUM(J90:J98)</f>
        <v>762.18999999999994</v>
      </c>
      <c r="K99" s="25"/>
      <c r="L99" s="19">
        <f t="shared" si="49"/>
        <v>58.89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1190</v>
      </c>
      <c r="G100" s="32">
        <f t="shared" ref="G100" si="50">G89+G99</f>
        <v>27.500000000000004</v>
      </c>
      <c r="H100" s="32">
        <f t="shared" ref="H100" si="51">H89+H99</f>
        <v>16.68</v>
      </c>
      <c r="I100" s="32">
        <f t="shared" ref="I100" si="52">I89+I99</f>
        <v>206.28000000000003</v>
      </c>
      <c r="J100" s="32">
        <f t="shared" ref="J100:L100" si="53">J89+J99</f>
        <v>1179.27</v>
      </c>
      <c r="K100" s="32"/>
      <c r="L100" s="32">
        <f t="shared" si="53"/>
        <v>77.33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120</v>
      </c>
      <c r="G101" s="40">
        <v>13.36</v>
      </c>
      <c r="H101" s="40">
        <v>14.09</v>
      </c>
      <c r="I101" s="40">
        <v>3.28</v>
      </c>
      <c r="J101" s="40">
        <v>164</v>
      </c>
      <c r="K101" s="41">
        <v>246</v>
      </c>
      <c r="L101" s="40">
        <v>70.37</v>
      </c>
    </row>
    <row r="102" spans="1:12" ht="14.4" x14ac:dyDescent="0.3">
      <c r="A102" s="23"/>
      <c r="B102" s="15"/>
      <c r="C102" s="11"/>
      <c r="D102" s="6"/>
      <c r="E102" s="42" t="s">
        <v>60</v>
      </c>
      <c r="F102" s="43">
        <v>155</v>
      </c>
      <c r="G102" s="43">
        <v>5.47</v>
      </c>
      <c r="H102" s="43">
        <v>5.8</v>
      </c>
      <c r="I102" s="43">
        <v>30.49</v>
      </c>
      <c r="J102" s="43">
        <v>195.91</v>
      </c>
      <c r="K102" s="44">
        <v>203</v>
      </c>
      <c r="L102" s="43">
        <v>6.64</v>
      </c>
    </row>
    <row r="103" spans="1:12" ht="14.4" x14ac:dyDescent="0.3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0.67</v>
      </c>
      <c r="H103" s="43">
        <v>0.09</v>
      </c>
      <c r="I103" s="43">
        <v>32.020000000000003</v>
      </c>
      <c r="J103" s="43">
        <v>132.80000000000001</v>
      </c>
      <c r="K103" s="44">
        <v>349</v>
      </c>
      <c r="L103" s="43">
        <v>3.65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3.08</v>
      </c>
      <c r="H104" s="43">
        <v>0.4</v>
      </c>
      <c r="I104" s="43">
        <v>19.760000000000002</v>
      </c>
      <c r="J104" s="43">
        <v>90.68</v>
      </c>
      <c r="K104" s="44">
        <v>1</v>
      </c>
      <c r="L104" s="43">
        <v>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45</v>
      </c>
      <c r="F106" s="43">
        <v>60</v>
      </c>
      <c r="G106" s="43">
        <v>1.2</v>
      </c>
      <c r="H106" s="43">
        <v>1.7</v>
      </c>
      <c r="I106" s="43">
        <v>5.9</v>
      </c>
      <c r="J106" s="43">
        <v>44.18</v>
      </c>
      <c r="K106" s="44">
        <v>306</v>
      </c>
      <c r="L106" s="43">
        <v>10.199999999999999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23.779999999999998</v>
      </c>
      <c r="H108" s="19">
        <f t="shared" si="54"/>
        <v>22.08</v>
      </c>
      <c r="I108" s="19">
        <f t="shared" si="54"/>
        <v>91.45</v>
      </c>
      <c r="J108" s="19">
        <f t="shared" si="54"/>
        <v>627.56999999999994</v>
      </c>
      <c r="K108" s="25"/>
      <c r="L108" s="19">
        <f t="shared" ref="L108" si="55">SUM(L101:L107)</f>
        <v>92.860000000000014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575</v>
      </c>
      <c r="G119" s="32">
        <f t="shared" ref="G119" si="58">G108+G118</f>
        <v>23.779999999999998</v>
      </c>
      <c r="H119" s="32">
        <f t="shared" ref="H119" si="59">H108+H118</f>
        <v>22.08</v>
      </c>
      <c r="I119" s="32">
        <f t="shared" ref="I119" si="60">I108+I118</f>
        <v>91.45</v>
      </c>
      <c r="J119" s="32">
        <f t="shared" ref="J119:L119" si="61">J108+J118</f>
        <v>627.56999999999994</v>
      </c>
      <c r="K119" s="32"/>
      <c r="L119" s="32">
        <f t="shared" si="61"/>
        <v>92.860000000000014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205</v>
      </c>
      <c r="G120" s="40">
        <v>5.6</v>
      </c>
      <c r="H120" s="40">
        <v>0.8</v>
      </c>
      <c r="I120" s="40">
        <v>59.2</v>
      </c>
      <c r="J120" s="40">
        <v>266.39999999999998</v>
      </c>
      <c r="K120" s="41">
        <v>174</v>
      </c>
      <c r="L120" s="40">
        <v>15.09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3.24</v>
      </c>
      <c r="H122" s="43">
        <v>2.4</v>
      </c>
      <c r="I122" s="43">
        <v>26.28</v>
      </c>
      <c r="J122" s="43">
        <v>139.68</v>
      </c>
      <c r="K122" s="44">
        <v>379</v>
      </c>
      <c r="L122" s="43">
        <v>9.86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3.08</v>
      </c>
      <c r="H123" s="43">
        <v>0.4</v>
      </c>
      <c r="I123" s="43">
        <v>19.760000000000002</v>
      </c>
      <c r="J123" s="43">
        <v>90.68</v>
      </c>
      <c r="K123" s="44">
        <v>1</v>
      </c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 t="s">
        <v>49</v>
      </c>
      <c r="F124" s="43">
        <v>200</v>
      </c>
      <c r="G124" s="43"/>
      <c r="H124" s="43"/>
      <c r="I124" s="43"/>
      <c r="J124" s="43"/>
      <c r="K124" s="44"/>
      <c r="L124" s="43">
        <v>24</v>
      </c>
    </row>
    <row r="125" spans="1:12" ht="14.4" x14ac:dyDescent="0.3">
      <c r="A125" s="14"/>
      <c r="B125" s="15"/>
      <c r="C125" s="11"/>
      <c r="D125" s="6" t="s">
        <v>47</v>
      </c>
      <c r="E125" s="42" t="s">
        <v>48</v>
      </c>
      <c r="F125" s="43">
        <v>10</v>
      </c>
      <c r="G125" s="43">
        <v>0.08</v>
      </c>
      <c r="H125" s="43">
        <v>7.6</v>
      </c>
      <c r="I125" s="43">
        <v>0.14000000000000001</v>
      </c>
      <c r="J125" s="43">
        <v>66</v>
      </c>
      <c r="K125" s="44">
        <v>14</v>
      </c>
      <c r="L125" s="43">
        <v>7.5</v>
      </c>
    </row>
    <row r="126" spans="1:12" ht="14.4" x14ac:dyDescent="0.3">
      <c r="A126" s="14"/>
      <c r="B126" s="15"/>
      <c r="C126" s="11"/>
      <c r="D126" s="6"/>
      <c r="E126" s="42" t="s">
        <v>62</v>
      </c>
      <c r="F126" s="43">
        <v>15</v>
      </c>
      <c r="G126" s="43">
        <v>3.48</v>
      </c>
      <c r="H126" s="43">
        <v>4.43</v>
      </c>
      <c r="I126" s="43">
        <v>0</v>
      </c>
      <c r="J126" s="43">
        <v>13.2</v>
      </c>
      <c r="K126" s="44">
        <v>15</v>
      </c>
      <c r="L126" s="43">
        <v>11.25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15.48</v>
      </c>
      <c r="H127" s="19">
        <f t="shared" si="62"/>
        <v>15.629999999999999</v>
      </c>
      <c r="I127" s="19">
        <f t="shared" si="62"/>
        <v>105.38000000000001</v>
      </c>
      <c r="J127" s="19">
        <f t="shared" si="62"/>
        <v>575.96</v>
      </c>
      <c r="K127" s="25"/>
      <c r="L127" s="19">
        <f t="shared" ref="L127" si="63">SUM(L120:L126)</f>
        <v>69.7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670</v>
      </c>
      <c r="G138" s="32">
        <f t="shared" ref="G138" si="66">G127+G137</f>
        <v>15.48</v>
      </c>
      <c r="H138" s="32">
        <f t="shared" ref="H138" si="67">H127+H137</f>
        <v>15.629999999999999</v>
      </c>
      <c r="I138" s="32">
        <f t="shared" ref="I138" si="68">I127+I137</f>
        <v>105.38000000000001</v>
      </c>
      <c r="J138" s="32">
        <f t="shared" ref="J138:L138" si="69">J127+J137</f>
        <v>575.96</v>
      </c>
      <c r="K138" s="32"/>
      <c r="L138" s="32">
        <f t="shared" si="69"/>
        <v>69.7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240</v>
      </c>
      <c r="G139" s="40">
        <v>26.56</v>
      </c>
      <c r="H139" s="40">
        <v>30.4</v>
      </c>
      <c r="I139" s="40">
        <v>7.36</v>
      </c>
      <c r="J139" s="40">
        <v>403.2</v>
      </c>
      <c r="K139" s="41">
        <v>290</v>
      </c>
      <c r="L139" s="40">
        <v>46.97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1</v>
      </c>
      <c r="H141" s="43">
        <v>0</v>
      </c>
      <c r="I141" s="43">
        <v>20.2</v>
      </c>
      <c r="J141" s="43">
        <v>84.8</v>
      </c>
      <c r="K141" s="44">
        <v>389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3.08</v>
      </c>
      <c r="H142" s="43">
        <v>0.4</v>
      </c>
      <c r="I142" s="43">
        <v>19.760000000000002</v>
      </c>
      <c r="J142" s="43">
        <v>90.68</v>
      </c>
      <c r="K142" s="44">
        <v>1</v>
      </c>
      <c r="L142" s="43">
        <v>2</v>
      </c>
    </row>
    <row r="143" spans="1:12" ht="14.4" x14ac:dyDescent="0.3">
      <c r="A143" s="23"/>
      <c r="B143" s="15"/>
      <c r="C143" s="11"/>
      <c r="D143" s="7" t="s">
        <v>24</v>
      </c>
      <c r="E143" s="42" t="s">
        <v>65</v>
      </c>
      <c r="F143" s="43">
        <v>200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13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31.04</v>
      </c>
      <c r="H146" s="19">
        <f t="shared" si="70"/>
        <v>31.199999999999996</v>
      </c>
      <c r="I146" s="19">
        <f t="shared" si="70"/>
        <v>57.120000000000005</v>
      </c>
      <c r="J146" s="19">
        <f t="shared" si="70"/>
        <v>625.68000000000006</v>
      </c>
      <c r="K146" s="25"/>
      <c r="L146" s="19">
        <f t="shared" ref="L146" si="71">SUM(L139:L145)</f>
        <v>71.97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680</v>
      </c>
      <c r="G157" s="32">
        <f t="shared" ref="G157" si="74">G146+G156</f>
        <v>31.04</v>
      </c>
      <c r="H157" s="32">
        <f t="shared" ref="H157" si="75">H146+H156</f>
        <v>31.199999999999996</v>
      </c>
      <c r="I157" s="32">
        <f t="shared" ref="I157" si="76">I146+I156</f>
        <v>57.120000000000005</v>
      </c>
      <c r="J157" s="32">
        <f t="shared" ref="J157:L157" si="77">J146+J156</f>
        <v>625.68000000000006</v>
      </c>
      <c r="K157" s="32"/>
      <c r="L157" s="32">
        <f t="shared" si="77"/>
        <v>71.97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180</v>
      </c>
      <c r="G158" s="40">
        <v>8.4</v>
      </c>
      <c r="H158" s="40">
        <v>6.8</v>
      </c>
      <c r="I158" s="40">
        <v>39.450000000000003</v>
      </c>
      <c r="J158" s="40">
        <v>238.95</v>
      </c>
      <c r="K158" s="41">
        <v>223</v>
      </c>
      <c r="L158" s="40">
        <v>51.93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3.78</v>
      </c>
      <c r="H160" s="43">
        <v>0.67</v>
      </c>
      <c r="I160" s="43">
        <v>26</v>
      </c>
      <c r="J160" s="43">
        <v>125.44</v>
      </c>
      <c r="K160" s="44">
        <v>382</v>
      </c>
      <c r="L160" s="43">
        <v>9.67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3.08</v>
      </c>
      <c r="H161" s="43">
        <v>0.4</v>
      </c>
      <c r="I161" s="43">
        <v>19.760000000000002</v>
      </c>
      <c r="J161" s="43">
        <v>90.68</v>
      </c>
      <c r="K161" s="44">
        <v>1</v>
      </c>
      <c r="L161" s="43">
        <v>2</v>
      </c>
    </row>
    <row r="162" spans="1:12" ht="14.4" x14ac:dyDescent="0.3">
      <c r="A162" s="23"/>
      <c r="B162" s="15"/>
      <c r="C162" s="11"/>
      <c r="D162" s="7" t="s">
        <v>24</v>
      </c>
      <c r="E162" s="42" t="s">
        <v>58</v>
      </c>
      <c r="F162" s="43">
        <v>200</v>
      </c>
      <c r="G162" s="43"/>
      <c r="H162" s="43"/>
      <c r="I162" s="43"/>
      <c r="J162" s="43"/>
      <c r="K162" s="44"/>
      <c r="L162" s="43">
        <v>28</v>
      </c>
    </row>
    <row r="163" spans="1:12" ht="14.4" x14ac:dyDescent="0.3">
      <c r="A163" s="23"/>
      <c r="B163" s="15"/>
      <c r="C163" s="11"/>
      <c r="D163" s="6" t="s">
        <v>47</v>
      </c>
      <c r="E163" s="42" t="s">
        <v>62</v>
      </c>
      <c r="F163" s="43">
        <v>15</v>
      </c>
      <c r="G163" s="43">
        <v>3.48</v>
      </c>
      <c r="H163" s="43">
        <v>4.43</v>
      </c>
      <c r="I163" s="43">
        <v>0</v>
      </c>
      <c r="J163" s="43">
        <v>13.2</v>
      </c>
      <c r="K163" s="44">
        <v>15</v>
      </c>
      <c r="L163" s="43">
        <v>11.25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18.739999999999998</v>
      </c>
      <c r="H165" s="19">
        <f t="shared" si="78"/>
        <v>12.3</v>
      </c>
      <c r="I165" s="19">
        <f t="shared" si="78"/>
        <v>85.210000000000008</v>
      </c>
      <c r="J165" s="19">
        <f t="shared" si="78"/>
        <v>468.27</v>
      </c>
      <c r="K165" s="25"/>
      <c r="L165" s="19">
        <f t="shared" ref="L165" si="79">SUM(L158:L164)</f>
        <v>102.85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635</v>
      </c>
      <c r="G176" s="32">
        <f t="shared" ref="G176" si="82">G165+G175</f>
        <v>18.739999999999998</v>
      </c>
      <c r="H176" s="32">
        <f t="shared" ref="H176" si="83">H165+H175</f>
        <v>12.3</v>
      </c>
      <c r="I176" s="32">
        <f t="shared" ref="I176" si="84">I165+I175</f>
        <v>85.210000000000008</v>
      </c>
      <c r="J176" s="32">
        <f t="shared" ref="J176:L176" si="85">J165+J175</f>
        <v>468.27</v>
      </c>
      <c r="K176" s="32"/>
      <c r="L176" s="32">
        <f t="shared" si="85"/>
        <v>102.85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240</v>
      </c>
      <c r="G177" s="40">
        <v>18.11</v>
      </c>
      <c r="H177" s="40">
        <v>9</v>
      </c>
      <c r="I177" s="40">
        <v>36.64</v>
      </c>
      <c r="J177" s="40">
        <v>394.1</v>
      </c>
      <c r="K177" s="41">
        <v>291</v>
      </c>
      <c r="L177" s="40">
        <v>47.81</v>
      </c>
    </row>
    <row r="178" spans="1:12" ht="14.4" x14ac:dyDescent="0.3">
      <c r="A178" s="23"/>
      <c r="B178" s="15"/>
      <c r="C178" s="11"/>
      <c r="D178" s="6" t="s">
        <v>26</v>
      </c>
      <c r="E178" s="42" t="s">
        <v>54</v>
      </c>
      <c r="F178" s="43">
        <v>50</v>
      </c>
      <c r="G178" s="43">
        <v>0.55000000000000004</v>
      </c>
      <c r="H178" s="43">
        <v>0.1</v>
      </c>
      <c r="I178" s="43">
        <v>1.9</v>
      </c>
      <c r="J178" s="43">
        <v>11</v>
      </c>
      <c r="K178" s="44">
        <v>71</v>
      </c>
      <c r="L178" s="43">
        <v>6.5</v>
      </c>
    </row>
    <row r="179" spans="1:12" ht="14.4" x14ac:dyDescent="0.3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0.24</v>
      </c>
      <c r="H179" s="43">
        <v>0.02</v>
      </c>
      <c r="I179" s="43">
        <v>32.82</v>
      </c>
      <c r="J179" s="43">
        <v>151.19999999999999</v>
      </c>
      <c r="K179" s="44">
        <v>354</v>
      </c>
      <c r="L179" s="43">
        <v>4.3540000000000001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3.08</v>
      </c>
      <c r="H180" s="43">
        <v>0.4</v>
      </c>
      <c r="I180" s="43">
        <v>19.760000000000002</v>
      </c>
      <c r="J180" s="43">
        <v>90.68</v>
      </c>
      <c r="K180" s="44">
        <v>1</v>
      </c>
      <c r="L180" s="43">
        <v>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21.979999999999997</v>
      </c>
      <c r="H184" s="19">
        <f t="shared" si="86"/>
        <v>9.52</v>
      </c>
      <c r="I184" s="19">
        <f t="shared" si="86"/>
        <v>91.12</v>
      </c>
      <c r="J184" s="19">
        <f t="shared" si="86"/>
        <v>646.98</v>
      </c>
      <c r="K184" s="25"/>
      <c r="L184" s="19">
        <f t="shared" ref="L184" si="87">SUM(L177:L183)</f>
        <v>60.664000000000001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530</v>
      </c>
      <c r="G195" s="32">
        <f t="shared" ref="G195" si="90">G184+G194</f>
        <v>21.979999999999997</v>
      </c>
      <c r="H195" s="32">
        <f t="shared" ref="H195" si="91">H184+H194</f>
        <v>9.52</v>
      </c>
      <c r="I195" s="32">
        <f t="shared" ref="I195" si="92">I184+I194</f>
        <v>91.12</v>
      </c>
      <c r="J195" s="32">
        <f t="shared" ref="J195:L195" si="93">J184+J194</f>
        <v>646.98</v>
      </c>
      <c r="K195" s="32"/>
      <c r="L195" s="32">
        <f t="shared" si="93"/>
        <v>60.664000000000001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38.407000000000004</v>
      </c>
      <c r="H196" s="34">
        <f t="shared" si="94"/>
        <v>28.058999999999997</v>
      </c>
      <c r="I196" s="34">
        <f t="shared" si="94"/>
        <v>144.30500000000001</v>
      </c>
      <c r="J196" s="34">
        <f t="shared" si="94"/>
        <v>921.1869999999999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96.42540000000001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2024-11-15T08:43:40Z</cp:lastPrinted>
  <dcterms:created xsi:type="dcterms:W3CDTF">2022-05-16T14:23:56Z</dcterms:created>
  <dcterms:modified xsi:type="dcterms:W3CDTF">2025-05-29T22:14:28Z</dcterms:modified>
</cp:coreProperties>
</file>